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18-4" sheetId="28" r:id="rId1"/>
  </sheets>
  <definedNames>
    <definedName name="_xlnm.Print_Area" localSheetId="0">'18-4'!$A$1:$AZ$51</definedName>
  </definedNames>
  <calcPr calcId="144525"/>
</workbook>
</file>

<file path=xl/calcChain.xml><?xml version="1.0" encoding="utf-8"?>
<calcChain xmlns="http://schemas.openxmlformats.org/spreadsheetml/2006/main">
  <c r="C15" i="28" l="1"/>
  <c r="C14" i="28"/>
  <c r="C13" i="28"/>
  <c r="J27" i="28" s="1"/>
  <c r="C12" i="28"/>
  <c r="U8" i="28"/>
  <c r="U7" i="28"/>
  <c r="U6" i="28"/>
  <c r="U5" i="28"/>
  <c r="L9" i="28"/>
  <c r="L8" i="28"/>
  <c r="L7" i="28"/>
  <c r="L6" i="28"/>
  <c r="L5" i="28"/>
  <c r="C9" i="28"/>
  <c r="C8" i="28"/>
  <c r="C7" i="28"/>
  <c r="C6" i="28"/>
  <c r="C5" i="28"/>
  <c r="J37" i="28" s="1"/>
  <c r="J29" i="28"/>
  <c r="J38" i="28" l="1"/>
  <c r="J48" i="28"/>
  <c r="J24" i="28"/>
  <c r="J44" i="28"/>
  <c r="J35" i="28"/>
  <c r="J33" i="28"/>
  <c r="J42" i="28"/>
  <c r="J34" i="28"/>
  <c r="J50" i="28"/>
  <c r="J26" i="28"/>
  <c r="J41" i="28"/>
  <c r="J45" i="28"/>
  <c r="J43" i="28"/>
  <c r="J25" i="28"/>
  <c r="J40" i="28"/>
  <c r="J32" i="28"/>
  <c r="J39" i="28"/>
  <c r="J47" i="28"/>
  <c r="J30" i="28"/>
  <c r="J23" i="28"/>
  <c r="J51" i="28"/>
  <c r="J31" i="28"/>
  <c r="J46" i="28"/>
  <c r="J22" i="28"/>
  <c r="J20" i="28"/>
  <c r="J36" i="28"/>
  <c r="J49" i="28"/>
  <c r="J21" i="28"/>
  <c r="J28" i="28"/>
</calcChain>
</file>

<file path=xl/sharedStrings.xml><?xml version="1.0" encoding="utf-8"?>
<sst xmlns="http://schemas.openxmlformats.org/spreadsheetml/2006/main" count="182" uniqueCount="113">
  <si>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</si>
  <si>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</si>
  <si>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</si>
  <si>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</si>
  <si>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</si>
  <si>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</si>
  <si>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</si>
  <si>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</si>
  <si>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</si>
  <si>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</si>
  <si>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</si>
  <si>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</si>
  <si>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</si>
  <si>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</si>
  <si>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</si>
  <si>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</si>
  <si>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A4</t>
  </si>
  <si>
    <t>A2-A5</t>
  </si>
  <si>
    <t>A1-A4</t>
  </si>
  <si>
    <t>A4-A2</t>
  </si>
  <si>
    <t>A3-A4</t>
  </si>
  <si>
    <t>5-</t>
  </si>
  <si>
    <t>A5</t>
  </si>
  <si>
    <t>A5-A3</t>
  </si>
  <si>
    <t>A5-A1</t>
  </si>
  <si>
    <t>A4-A5</t>
  </si>
  <si>
    <t>B GRUBU</t>
  </si>
  <si>
    <t>6-</t>
  </si>
  <si>
    <t>B1</t>
  </si>
  <si>
    <t>B2</t>
  </si>
  <si>
    <t>B3</t>
  </si>
  <si>
    <t>B1-B2</t>
  </si>
  <si>
    <t>B3-B1</t>
  </si>
  <si>
    <t>B2-B3</t>
  </si>
  <si>
    <t>7-</t>
  </si>
  <si>
    <t>8-</t>
  </si>
  <si>
    <t>B4</t>
  </si>
  <si>
    <t>B1-B4</t>
  </si>
  <si>
    <t>B4-B2</t>
  </si>
  <si>
    <t>B3-B4</t>
  </si>
  <si>
    <t>C GRUBU</t>
  </si>
  <si>
    <t>C1-C2</t>
  </si>
  <si>
    <t>C2-C3</t>
  </si>
  <si>
    <t>C1</t>
  </si>
  <si>
    <t>C2</t>
  </si>
  <si>
    <t>C3</t>
  </si>
  <si>
    <t>9-</t>
  </si>
  <si>
    <t>10-</t>
  </si>
  <si>
    <t>B5</t>
  </si>
  <si>
    <t>B5-B3</t>
  </si>
  <si>
    <t>B5-B1</t>
  </si>
  <si>
    <t>B4-B5</t>
  </si>
  <si>
    <t>B2-B5</t>
  </si>
  <si>
    <t>11-</t>
  </si>
  <si>
    <t>C4</t>
  </si>
  <si>
    <t>12-</t>
  </si>
  <si>
    <t>C1-C3</t>
  </si>
  <si>
    <t>C1-C4</t>
  </si>
  <si>
    <t>C4-C2</t>
  </si>
  <si>
    <t>C3-C4</t>
  </si>
  <si>
    <t>13-</t>
  </si>
  <si>
    <t>14-</t>
  </si>
  <si>
    <t>15-</t>
  </si>
  <si>
    <t>D GRUBU</t>
  </si>
  <si>
    <t>D1</t>
  </si>
  <si>
    <t>D2</t>
  </si>
  <si>
    <t>D3</t>
  </si>
  <si>
    <t>D1-D2</t>
  </si>
  <si>
    <t>D2-D3</t>
  </si>
  <si>
    <t>16-</t>
  </si>
  <si>
    <t>D4</t>
  </si>
  <si>
    <t>D1-D3</t>
  </si>
  <si>
    <t>D1-D4</t>
  </si>
  <si>
    <t>D4-D2</t>
  </si>
  <si>
    <t>D3-D4</t>
  </si>
  <si>
    <t>17-</t>
  </si>
  <si>
    <t>18-</t>
  </si>
  <si>
    <t>KURA SONUCU</t>
  </si>
  <si>
    <t>Kültür Akademi Lisesi</t>
  </si>
  <si>
    <t>ÖZEL BOSB BİLİM TEKNİK MESLEKİ VE TEKNİK ANADOLU LİSESİ(A)</t>
  </si>
  <si>
    <t>ÖZEL BATMAN SINAV FEN LİSESİ(A)</t>
  </si>
  <si>
    <t>BATMAN LİSESİ</t>
  </si>
  <si>
    <t xml:space="preserve">MAHALLİ YARIŞMALARI </t>
  </si>
  <si>
    <t>2022-2023 OKUL SPORLARI FUTBOL GENÇ ERKEKLER A</t>
  </si>
  <si>
    <t>19 MAYIS 1,2 VE 3 NO'LU SENTETİK SAHALAR</t>
  </si>
  <si>
    <t>Batman Spor Lisesi</t>
  </si>
  <si>
    <t>Gültepe Anadolu Lisesi</t>
  </si>
  <si>
    <t>Sason Anadolu Lisesi</t>
  </si>
  <si>
    <t>Yunus Emre Anadolu Lisesi</t>
  </si>
  <si>
    <t>Batman Mesleki ve Teknik Anadolu Lisesi</t>
  </si>
  <si>
    <t>Malabadi Mesleki ve Teknik Anadolu Lisesi</t>
  </si>
  <si>
    <t>Beşiri Mesleki ve Teknik Anadolu Lisesi</t>
  </si>
  <si>
    <t>Veysel Karani Anadolu İmam Hatip Lisesi</t>
  </si>
  <si>
    <t>Mehmet Akif Ersoy Anadolu Lisesi</t>
  </si>
  <si>
    <t>ÖZEL BATMAN BAHÇEŞEHİR ANADOLU LİSESİ</t>
  </si>
  <si>
    <t>Abdülhamid Han Anadolu Lisesi</t>
  </si>
  <si>
    <t>Cezeri Anadolu Lisesi</t>
  </si>
  <si>
    <t>Vakıfbank Anadolu Lisesi</t>
  </si>
  <si>
    <t>Beşiri Anadolu Lisesi</t>
  </si>
  <si>
    <t>Malabadi Lisesi</t>
  </si>
  <si>
    <t>Bilim Teknik Lisesi</t>
  </si>
  <si>
    <t>Bahçeşehir Anadolu Lisesi</t>
  </si>
  <si>
    <t>3.LÜK-4.LÜK MAÇI (MAĞLUPLAR)</t>
  </si>
  <si>
    <t>KOZLUK A GRUBU 1.</t>
  </si>
  <si>
    <t>1.LİK-2.LİK MAÇI (GALİPLER)</t>
  </si>
  <si>
    <t>KOZLUK B GRUBU 1.</t>
  </si>
  <si>
    <t>SAAT : 10:00 16.01.2023</t>
  </si>
  <si>
    <t>SAAT :  10:00 16.01.2023</t>
  </si>
  <si>
    <t>SAAT: 12:00 16.01.2023</t>
  </si>
  <si>
    <t>SAAT:  12:00 16.01.2023</t>
  </si>
  <si>
    <t>SAAT: 10:00 18.01.2023</t>
  </si>
  <si>
    <t>SAAT: 10:00 07.02.2023</t>
  </si>
  <si>
    <t>C1                                                                  SAAT : 10:00 18.1.2023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</si>
</sst>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sz val="10"/>
      <color rgb="FF000000"/>
      <name val="Segoe U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30" xfId="0" applyBorder="1" applyAlignment="1" applyProtection="1">
      <alignment shrinkToFit="1"/>
    </xf>
    <xf numFmtId="0" fontId="0" fillId="0" borderId="0" xfId="0" applyBorder="1" applyProtection="1"/>
    <xf numFmtId="0" fontId="0" fillId="0" borderId="18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29" xfId="0" applyBorder="1" applyAlignment="1" applyProtection="1"/>
    <xf numFmtId="0" fontId="0" fillId="0" borderId="30" xfId="0" applyBorder="1" applyProtection="1"/>
    <xf numFmtId="0" fontId="0" fillId="0" borderId="31" xfId="0" applyBorder="1" applyAlignment="1" applyProtection="1">
      <alignment shrinkToFit="1"/>
    </xf>
    <xf numFmtId="0" fontId="2" fillId="7" borderId="7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 shrinkToFit="1"/>
    </xf>
    <xf numFmtId="0" fontId="0" fillId="0" borderId="7" xfId="0" applyBorder="1" applyAlignment="1" applyProtection="1">
      <alignment shrinkToFit="1"/>
    </xf>
    <xf numFmtId="0" fontId="0" fillId="0" borderId="8" xfId="0" applyBorder="1" applyProtection="1"/>
    <xf numFmtId="0" fontId="0" fillId="0" borderId="31" xfId="0" applyBorder="1" applyProtection="1"/>
    <xf numFmtId="0" fontId="2" fillId="7" borderId="0" xfId="0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31" xfId="0" applyBorder="1" applyAlignment="1" applyProtection="1">
      <alignment vertical="center" shrinkToFit="1"/>
    </xf>
    <xf numFmtId="0" fontId="2" fillId="7" borderId="8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20" fontId="0" fillId="0" borderId="7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7" borderId="8" xfId="0" applyFill="1" applyBorder="1" applyAlignment="1" applyProtection="1">
      <alignment horizontal="left" vertical="center" shrinkToFit="1"/>
    </xf>
    <xf numFmtId="0" fontId="0" fillId="7" borderId="31" xfId="0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9" xfId="0" applyBorder="1" applyAlignment="1" applyProtection="1">
      <alignment horizontal="right" shrinkToFit="1"/>
      <protection locked="0"/>
    </xf>
    <xf numFmtId="20" fontId="0" fillId="0" borderId="17" xfId="0" applyNumberFormat="1" applyBorder="1" applyAlignment="1" applyProtection="1">
      <alignment horizontal="left" shrinkToFit="1"/>
      <protection locked="0"/>
    </xf>
    <xf numFmtId="0" fontId="0" fillId="0" borderId="22" xfId="0" applyBorder="1" applyAlignment="1" applyProtection="1">
      <alignment horizontal="left" shrinkToFit="1"/>
      <protection locked="0"/>
    </xf>
    <xf numFmtId="0" fontId="0" fillId="7" borderId="7" xfId="0" applyFill="1" applyBorder="1" applyAlignment="1" applyProtection="1">
      <alignment horizontal="left" vertical="center" shrinkToFit="1"/>
    </xf>
    <xf numFmtId="0" fontId="0" fillId="7" borderId="29" xfId="0" applyFill="1" applyBorder="1" applyAlignment="1" applyProtection="1">
      <alignment horizontal="left" vertical="center" shrinkToFit="1"/>
    </xf>
    <xf numFmtId="14" fontId="0" fillId="7" borderId="0" xfId="0" applyNumberFormat="1" applyFill="1" applyBorder="1" applyAlignment="1" applyProtection="1">
      <alignment horizontal="right" vertical="center" shrinkToFit="1"/>
      <protection locked="0"/>
    </xf>
    <xf numFmtId="0" fontId="0" fillId="7" borderId="0" xfId="0" applyFill="1" applyBorder="1" applyAlignment="1" applyProtection="1">
      <alignment horizontal="right" vertical="center" shrinkToFit="1"/>
      <protection locked="0"/>
    </xf>
    <xf numFmtId="0" fontId="0" fillId="7" borderId="30" xfId="0" applyFill="1" applyBorder="1" applyAlignment="1" applyProtection="1">
      <alignment horizontal="right" vertical="center" shrinkToFit="1"/>
      <protection locked="0"/>
    </xf>
    <xf numFmtId="20" fontId="0" fillId="0" borderId="0" xfId="0" applyNumberForma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4" fontId="0" fillId="0" borderId="17" xfId="0" applyNumberFormat="1" applyBorder="1" applyAlignment="1" applyProtection="1">
      <alignment horizontal="center" vertical="center" wrapText="1" shrinkToFit="1"/>
      <protection locked="0"/>
    </xf>
    <xf numFmtId="14" fontId="0" fillId="0" borderId="22" xfId="0" applyNumberFormat="1" applyBorder="1" applyAlignment="1" applyProtection="1">
      <alignment horizontal="center" vertical="center" wrapText="1" shrinkToFit="1"/>
      <protection locked="0"/>
    </xf>
    <xf numFmtId="14" fontId="0" fillId="0" borderId="21" xfId="0" applyNumberFormat="1" applyBorder="1" applyAlignment="1" applyProtection="1">
      <alignment horizontal="center" vertical="center" wrapText="1" shrinkToFit="1"/>
      <protection locked="0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</xf>
    <xf numFmtId="0" fontId="0" fillId="11" borderId="5" xfId="0" applyFill="1" applyBorder="1" applyAlignment="1" applyProtection="1">
      <alignment horizontal="center" vertical="center"/>
    </xf>
    <xf numFmtId="0" fontId="0" fillId="11" borderId="17" xfId="0" applyFill="1" applyBorder="1" applyAlignment="1" applyProtection="1">
      <alignment horizontal="center" vertical="center"/>
    </xf>
    <xf numFmtId="20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14" fontId="0" fillId="0" borderId="32" xfId="0" applyNumberFormat="1" applyBorder="1" applyAlignment="1" applyProtection="1">
      <alignment horizontal="center" vertical="center" wrapText="1" shrinkToFit="1"/>
      <protection locked="0"/>
    </xf>
    <xf numFmtId="14" fontId="0" fillId="0" borderId="39" xfId="0" applyNumberFormat="1" applyBorder="1" applyAlignment="1" applyProtection="1">
      <alignment horizontal="center" vertical="center" wrapText="1" shrinkToFit="1"/>
      <protection locked="0"/>
    </xf>
    <xf numFmtId="14" fontId="0" fillId="0" borderId="40" xfId="0" applyNumberFormat="1" applyBorder="1" applyAlignment="1" applyProtection="1">
      <alignment horizontal="center" vertical="center" wrapText="1" shrinkToFit="1"/>
      <protection locked="0"/>
    </xf>
    <xf numFmtId="14" fontId="0" fillId="0" borderId="36" xfId="0" applyNumberFormat="1" applyBorder="1" applyAlignment="1" applyProtection="1">
      <alignment horizontal="center" vertical="center" wrapText="1" shrinkToFit="1"/>
      <protection locked="0"/>
    </xf>
    <xf numFmtId="14" fontId="0" fillId="0" borderId="37" xfId="0" applyNumberFormat="1" applyBorder="1" applyAlignment="1" applyProtection="1">
      <alignment horizontal="center" vertical="center" wrapText="1" shrinkToFit="1"/>
      <protection locked="0"/>
    </xf>
    <xf numFmtId="14" fontId="0" fillId="0" borderId="38" xfId="0" applyNumberFormat="1" applyBorder="1" applyAlignment="1" applyProtection="1">
      <alignment horizontal="center" vertical="center" wrapText="1" shrinkToFit="1"/>
      <protection locked="0"/>
    </xf>
    <xf numFmtId="0" fontId="0" fillId="11" borderId="5" xfId="0" applyFill="1" applyBorder="1" applyAlignment="1" applyProtection="1">
      <alignment horizontal="left" vertical="center" shrinkToFit="1"/>
    </xf>
    <xf numFmtId="0" fontId="0" fillId="11" borderId="12" xfId="0" applyFill="1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2" borderId="1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6" fillId="0" borderId="5" xfId="0" applyNumberFormat="1" applyFont="1" applyFill="1" applyBorder="1" applyAlignment="1" applyProtection="1">
      <alignment vertical="top" wrapText="1" readingOrder="1"/>
      <protection locked="0"/>
    </xf>
    <xf numFmtId="14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left"/>
      <protection locked="0"/>
    </xf>
    <xf numFmtId="0" fontId="0" fillId="6" borderId="22" xfId="0" applyFill="1" applyBorder="1" applyAlignment="1" applyProtection="1">
      <alignment horizontal="left"/>
      <protection locked="0"/>
    </xf>
    <xf numFmtId="0" fontId="0" fillId="6" borderId="21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/>
    </xf>
    <xf numFmtId="0" fontId="0" fillId="3" borderId="8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textRotation="90"/>
    </xf>
    <xf numFmtId="0" fontId="3" fillId="2" borderId="23" xfId="0" applyFont="1" applyFill="1" applyBorder="1" applyAlignment="1" applyProtection="1">
      <alignment horizontal="center" vertical="center" textRotation="90"/>
    </xf>
    <xf numFmtId="0" fontId="3" fillId="2" borderId="24" xfId="0" applyFont="1" applyFill="1" applyBorder="1" applyAlignment="1" applyProtection="1">
      <alignment horizontal="center" vertical="center" textRotation="90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8" borderId="33" xfId="0" applyFill="1" applyBorder="1" applyAlignment="1" applyProtection="1">
      <alignment horizontal="center" vertical="center"/>
    </xf>
    <xf numFmtId="0" fontId="0" fillId="8" borderId="34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/>
    </xf>
    <xf numFmtId="0" fontId="0" fillId="8" borderId="35" xfId="0" applyFill="1" applyBorder="1" applyAlignment="1" applyProtection="1">
      <alignment horizontal="center"/>
    </xf>
    <xf numFmtId="0" fontId="0" fillId="9" borderId="33" xfId="0" applyFill="1" applyBorder="1" applyAlignment="1" applyProtection="1">
      <alignment horizontal="center"/>
    </xf>
    <xf numFmtId="0" fontId="0" fillId="9" borderId="35" xfId="0" applyFill="1" applyBorder="1" applyAlignment="1" applyProtection="1">
      <alignment horizontal="center"/>
    </xf>
    <xf numFmtId="0" fontId="0" fillId="9" borderId="33" xfId="0" applyFill="1" applyBorder="1" applyAlignment="1" applyProtection="1">
      <alignment horizontal="center" vertical="center"/>
    </xf>
    <xf numFmtId="0" fontId="0" fillId="9" borderId="34" xfId="0" applyFill="1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center" vertical="center"/>
    </xf>
    <xf numFmtId="0" fontId="0" fillId="10" borderId="33" xfId="0" applyFill="1" applyBorder="1" applyAlignment="1" applyProtection="1">
      <alignment horizontal="center" vertical="center"/>
    </xf>
    <xf numFmtId="0" fontId="0" fillId="10" borderId="35" xfId="0" applyFill="1" applyBorder="1" applyAlignment="1" applyProtection="1">
      <alignment horizontal="center" vertical="center"/>
    </xf>
    <xf numFmtId="0" fontId="0" fillId="10" borderId="34" xfId="0" applyFill="1" applyBorder="1" applyAlignment="1" applyProtection="1">
      <alignment horizontal="center" vertical="center"/>
    </xf>
    <xf numFmtId="0" fontId="0" fillId="11" borderId="5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71"/>
  <sheetViews>
    <sheetView showGridLines="0" tabSelected="1" zoomScale="80" zoomScaleNormal="80" workbookViewId="0">
      <selection activeCell="BX21" sqref="BX21"/>
    </sheetView>
  </sheetViews>
  <sheetFormatPr defaultColWidth="3.7109375" defaultRowHeight="15" customHeight="1" x14ac:dyDescent="0.2"/>
  <cols>
    <col min="1" max="1" width="3.7109375" style="9" customWidth="1"/>
    <col min="2" max="27" width="3.7109375" style="2" customWidth="1"/>
    <col min="28" max="28" width="9.140625" style="2" customWidth="1"/>
    <col min="29" max="30" width="3.7109375" style="2" customWidth="1"/>
    <col min="31" max="16384" width="3.7109375" style="2"/>
  </cols>
  <sheetData>
    <row r="1" spans="1:51" ht="18" customHeight="1" x14ac:dyDescent="0.2">
      <c r="A1" s="116" t="s">
        <v>83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51" ht="18" customHeight="1" x14ac:dyDescent="0.2">
      <c r="A2" s="116" t="s">
        <v>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C2" s="115" t="s">
        <v>8</v>
      </c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8" t="s">
        <v>77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</row>
    <row r="3" spans="1:51" ht="15" customHeight="1" thickBot="1" x14ac:dyDescent="0.25">
      <c r="C3" s="117" t="s">
        <v>84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C3" s="10" t="s">
        <v>1</v>
      </c>
      <c r="AD3" s="107" t="s">
        <v>89</v>
      </c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8" t="s">
        <v>12</v>
      </c>
      <c r="AP3" s="119" t="s">
        <v>93</v>
      </c>
      <c r="AQ3" s="119"/>
      <c r="AR3" s="119"/>
      <c r="AS3" s="119"/>
      <c r="AT3" s="119"/>
      <c r="AU3" s="119"/>
      <c r="AV3" s="119"/>
      <c r="AW3" s="119"/>
      <c r="AX3" s="119"/>
      <c r="AY3" s="119"/>
    </row>
    <row r="4" spans="1:51" ht="15" customHeight="1" thickBot="1" x14ac:dyDescent="0.25">
      <c r="B4" s="102" t="s">
        <v>0</v>
      </c>
      <c r="C4" s="103"/>
      <c r="D4" s="103"/>
      <c r="E4" s="103"/>
      <c r="F4" s="103"/>
      <c r="G4" s="103"/>
      <c r="H4" s="103"/>
      <c r="I4" s="104"/>
      <c r="J4" s="1"/>
      <c r="K4" s="102" t="s">
        <v>26</v>
      </c>
      <c r="L4" s="103"/>
      <c r="M4" s="103"/>
      <c r="N4" s="103"/>
      <c r="O4" s="103"/>
      <c r="P4" s="103"/>
      <c r="Q4" s="103"/>
      <c r="R4" s="104"/>
      <c r="T4" s="102" t="s">
        <v>40</v>
      </c>
      <c r="U4" s="103"/>
      <c r="V4" s="103"/>
      <c r="W4" s="103"/>
      <c r="X4" s="103"/>
      <c r="Y4" s="103"/>
      <c r="Z4" s="103"/>
      <c r="AA4" s="104"/>
      <c r="AC4" s="10" t="s">
        <v>2</v>
      </c>
      <c r="AD4" s="107" t="s">
        <v>88</v>
      </c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8" t="s">
        <v>13</v>
      </c>
      <c r="AP4" s="119" t="s">
        <v>91</v>
      </c>
      <c r="AQ4" s="119"/>
      <c r="AR4" s="119"/>
      <c r="AS4" s="119"/>
      <c r="AT4" s="119"/>
      <c r="AU4" s="119"/>
      <c r="AV4" s="119"/>
      <c r="AW4" s="119"/>
      <c r="AX4" s="119"/>
      <c r="AY4" s="119"/>
    </row>
    <row r="5" spans="1:51" ht="15" customHeight="1" x14ac:dyDescent="0.2">
      <c r="B5" s="3" t="s">
        <v>1</v>
      </c>
      <c r="C5" s="105" t="str">
        <f>AP3</f>
        <v>Mehmet Akif Ersoy Anadolu Lisesi</v>
      </c>
      <c r="D5" s="105"/>
      <c r="E5" s="105"/>
      <c r="F5" s="105"/>
      <c r="G5" s="105"/>
      <c r="H5" s="105"/>
      <c r="I5" s="106"/>
      <c r="K5" s="3" t="s">
        <v>1</v>
      </c>
      <c r="L5" s="105" t="str">
        <f>AP8</f>
        <v>Bilim Teknik Lisesi</v>
      </c>
      <c r="M5" s="105"/>
      <c r="N5" s="105"/>
      <c r="O5" s="105"/>
      <c r="P5" s="105"/>
      <c r="Q5" s="105"/>
      <c r="R5" s="106"/>
      <c r="T5" s="3" t="s">
        <v>1</v>
      </c>
      <c r="U5" s="105" t="str">
        <f>AP13</f>
        <v>Batman Spor Lisesi</v>
      </c>
      <c r="V5" s="105"/>
      <c r="W5" s="105"/>
      <c r="X5" s="105"/>
      <c r="Y5" s="105"/>
      <c r="Z5" s="105"/>
      <c r="AA5" s="106"/>
      <c r="AC5" s="10" t="s">
        <v>3</v>
      </c>
      <c r="AD5" s="107" t="s">
        <v>87</v>
      </c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8" t="s">
        <v>14</v>
      </c>
      <c r="AP5" s="119" t="s">
        <v>88</v>
      </c>
      <c r="AQ5" s="119"/>
      <c r="AR5" s="119"/>
      <c r="AS5" s="119"/>
      <c r="AT5" s="119"/>
      <c r="AU5" s="119"/>
      <c r="AV5" s="119"/>
      <c r="AW5" s="119"/>
      <c r="AX5" s="119"/>
      <c r="AY5" s="119"/>
    </row>
    <row r="6" spans="1:51" ht="15" customHeight="1" x14ac:dyDescent="0.2">
      <c r="B6" s="4" t="s">
        <v>2</v>
      </c>
      <c r="C6" s="98" t="str">
        <f>AP4</f>
        <v>Beşiri Mesleki ve Teknik Anadolu Lisesi</v>
      </c>
      <c r="D6" s="98"/>
      <c r="E6" s="98"/>
      <c r="F6" s="98"/>
      <c r="G6" s="98"/>
      <c r="H6" s="98"/>
      <c r="I6" s="99"/>
      <c r="K6" s="4" t="s">
        <v>2</v>
      </c>
      <c r="L6" s="98" t="str">
        <f>AP9</f>
        <v>BATMAN LİSESİ</v>
      </c>
      <c r="M6" s="98"/>
      <c r="N6" s="98"/>
      <c r="O6" s="98"/>
      <c r="P6" s="98"/>
      <c r="Q6" s="98"/>
      <c r="R6" s="99"/>
      <c r="T6" s="4" t="s">
        <v>2</v>
      </c>
      <c r="U6" s="98" t="str">
        <f>AP14</f>
        <v>Vakıfbank Anadolu Lisesi</v>
      </c>
      <c r="V6" s="98"/>
      <c r="W6" s="98"/>
      <c r="X6" s="98"/>
      <c r="Y6" s="98"/>
      <c r="Z6" s="98"/>
      <c r="AA6" s="99"/>
      <c r="AC6" s="10" t="s">
        <v>15</v>
      </c>
      <c r="AD6" s="107" t="s">
        <v>86</v>
      </c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8" t="s">
        <v>16</v>
      </c>
      <c r="AP6" s="119" t="s">
        <v>95</v>
      </c>
      <c r="AQ6" s="119"/>
      <c r="AR6" s="119"/>
      <c r="AS6" s="119"/>
      <c r="AT6" s="119"/>
      <c r="AU6" s="119"/>
      <c r="AV6" s="119"/>
      <c r="AW6" s="119"/>
      <c r="AX6" s="119"/>
      <c r="AY6" s="119"/>
    </row>
    <row r="7" spans="1:51" ht="15" customHeight="1" x14ac:dyDescent="0.2">
      <c r="B7" s="4" t="s">
        <v>3</v>
      </c>
      <c r="C7" s="98" t="str">
        <f>AP5</f>
        <v>Yunus Emre Anadolu Lisesi</v>
      </c>
      <c r="D7" s="98"/>
      <c r="E7" s="98"/>
      <c r="F7" s="98"/>
      <c r="G7" s="98"/>
      <c r="H7" s="98"/>
      <c r="I7" s="99"/>
      <c r="K7" s="4" t="s">
        <v>3</v>
      </c>
      <c r="L7" s="98" t="str">
        <f>AP10</f>
        <v>Gültepe Anadolu Lisesi</v>
      </c>
      <c r="M7" s="98"/>
      <c r="N7" s="98"/>
      <c r="O7" s="98"/>
      <c r="P7" s="98"/>
      <c r="Q7" s="98"/>
      <c r="R7" s="99"/>
      <c r="T7" s="4" t="s">
        <v>3</v>
      </c>
      <c r="U7" s="96" t="str">
        <f>AP15</f>
        <v>Bahçeşehir Anadolu Lisesi</v>
      </c>
      <c r="V7" s="96"/>
      <c r="W7" s="96"/>
      <c r="X7" s="96"/>
      <c r="Y7" s="96"/>
      <c r="Z7" s="96"/>
      <c r="AA7" s="97"/>
      <c r="AC7" s="10" t="s">
        <v>21</v>
      </c>
      <c r="AD7" s="107" t="s">
        <v>91</v>
      </c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8" t="s">
        <v>22</v>
      </c>
      <c r="AP7" s="119" t="s">
        <v>96</v>
      </c>
      <c r="AQ7" s="119"/>
      <c r="AR7" s="119"/>
      <c r="AS7" s="119"/>
      <c r="AT7" s="119"/>
      <c r="AU7" s="119"/>
      <c r="AV7" s="119"/>
      <c r="AW7" s="119"/>
      <c r="AX7" s="119"/>
      <c r="AY7" s="119"/>
    </row>
    <row r="8" spans="1:51" ht="15" customHeight="1" thickBot="1" x14ac:dyDescent="0.25">
      <c r="B8" s="4" t="s">
        <v>15</v>
      </c>
      <c r="C8" s="98" t="str">
        <f>AP6</f>
        <v>Abdülhamid Han Anadolu Lisesi</v>
      </c>
      <c r="D8" s="98"/>
      <c r="E8" s="98"/>
      <c r="F8" s="98"/>
      <c r="G8" s="98"/>
      <c r="H8" s="98"/>
      <c r="I8" s="99"/>
      <c r="K8" s="4" t="s">
        <v>15</v>
      </c>
      <c r="L8" s="98" t="str">
        <f>AP11</f>
        <v>Veysel Karani Anadolu İmam Hatip Lisesi</v>
      </c>
      <c r="M8" s="98"/>
      <c r="N8" s="98"/>
      <c r="O8" s="98"/>
      <c r="P8" s="98"/>
      <c r="Q8" s="98"/>
      <c r="R8" s="99"/>
      <c r="T8" s="5" t="s">
        <v>15</v>
      </c>
      <c r="U8" s="100" t="str">
        <f>AP16</f>
        <v>Batman Mesleki ve Teknik Anadolu Lisesi</v>
      </c>
      <c r="V8" s="100"/>
      <c r="W8" s="100"/>
      <c r="X8" s="100"/>
      <c r="Y8" s="100"/>
      <c r="Z8" s="100"/>
      <c r="AA8" s="101"/>
      <c r="AC8" s="10" t="s">
        <v>27</v>
      </c>
      <c r="AD8" s="107" t="s">
        <v>85</v>
      </c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8" t="s">
        <v>28</v>
      </c>
      <c r="AP8" s="119" t="s">
        <v>100</v>
      </c>
      <c r="AQ8" s="119"/>
      <c r="AR8" s="119"/>
      <c r="AS8" s="119"/>
      <c r="AT8" s="119"/>
      <c r="AU8" s="119"/>
      <c r="AV8" s="119"/>
      <c r="AW8" s="119"/>
      <c r="AX8" s="119"/>
      <c r="AY8" s="119"/>
    </row>
    <row r="9" spans="1:51" ht="15" customHeight="1" thickBot="1" x14ac:dyDescent="0.25">
      <c r="B9" s="5" t="s">
        <v>21</v>
      </c>
      <c r="C9" s="100" t="str">
        <f>AP7</f>
        <v>Cezeri Anadolu Lisesi</v>
      </c>
      <c r="D9" s="100"/>
      <c r="E9" s="100"/>
      <c r="F9" s="100"/>
      <c r="G9" s="100"/>
      <c r="H9" s="100"/>
      <c r="I9" s="101"/>
      <c r="K9" s="5" t="s">
        <v>21</v>
      </c>
      <c r="L9" s="100" t="str">
        <f>AP12</f>
        <v>Malabadi Lisesi</v>
      </c>
      <c r="M9" s="100"/>
      <c r="N9" s="100"/>
      <c r="O9" s="100"/>
      <c r="P9" s="100"/>
      <c r="Q9" s="100"/>
      <c r="R9" s="101"/>
      <c r="T9" s="6"/>
      <c r="U9" s="7"/>
      <c r="V9" s="7"/>
      <c r="W9" s="7"/>
      <c r="X9" s="7"/>
      <c r="Y9" s="7"/>
      <c r="Z9" s="7"/>
      <c r="AA9" s="7"/>
      <c r="AC9" s="10" t="s">
        <v>34</v>
      </c>
      <c r="AD9" s="107" t="s">
        <v>90</v>
      </c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8" t="s">
        <v>29</v>
      </c>
      <c r="AP9" s="119" t="s">
        <v>81</v>
      </c>
      <c r="AQ9" s="119"/>
      <c r="AR9" s="119"/>
      <c r="AS9" s="119"/>
      <c r="AT9" s="119"/>
      <c r="AU9" s="119"/>
      <c r="AV9" s="119"/>
      <c r="AW9" s="119"/>
      <c r="AX9" s="119"/>
      <c r="AY9" s="119"/>
    </row>
    <row r="10" spans="1:51" ht="15" customHeight="1" thickBot="1" x14ac:dyDescent="0.25">
      <c r="B10" s="6"/>
      <c r="C10" s="7"/>
      <c r="D10" s="7"/>
      <c r="E10" s="7"/>
      <c r="F10" s="7"/>
      <c r="G10" s="7"/>
      <c r="H10" s="7"/>
      <c r="I10" s="7"/>
      <c r="K10" s="6"/>
      <c r="L10" s="7"/>
      <c r="M10" s="7"/>
      <c r="N10" s="7"/>
      <c r="O10" s="7"/>
      <c r="P10" s="7"/>
      <c r="Q10" s="7"/>
      <c r="R10" s="7"/>
      <c r="T10" s="6"/>
      <c r="U10" s="7"/>
      <c r="V10" s="7"/>
      <c r="W10" s="7"/>
      <c r="X10" s="7"/>
      <c r="Y10" s="7"/>
      <c r="Z10" s="7"/>
      <c r="AA10" s="7"/>
      <c r="AC10" s="10" t="s">
        <v>35</v>
      </c>
      <c r="AD10" s="107" t="s">
        <v>78</v>
      </c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8" t="s">
        <v>30</v>
      </c>
      <c r="AP10" s="119" t="s">
        <v>86</v>
      </c>
      <c r="AQ10" s="119"/>
      <c r="AR10" s="119"/>
      <c r="AS10" s="119"/>
      <c r="AT10" s="119"/>
      <c r="AU10" s="119"/>
      <c r="AV10" s="119"/>
      <c r="AW10" s="119"/>
      <c r="AX10" s="119"/>
      <c r="AY10" s="119"/>
    </row>
    <row r="11" spans="1:51" ht="15" customHeight="1" thickBot="1" x14ac:dyDescent="0.25">
      <c r="B11" s="102" t="s">
        <v>63</v>
      </c>
      <c r="C11" s="103"/>
      <c r="D11" s="103"/>
      <c r="E11" s="103"/>
      <c r="F11" s="103"/>
      <c r="G11" s="103"/>
      <c r="H11" s="103"/>
      <c r="I11" s="104"/>
      <c r="K11" s="6"/>
      <c r="L11" s="7"/>
      <c r="M11" s="7"/>
      <c r="N11" s="7"/>
      <c r="O11" s="7"/>
      <c r="P11" s="7"/>
      <c r="Q11" s="7"/>
      <c r="R11" s="7"/>
      <c r="T11" s="6"/>
      <c r="U11" s="7"/>
      <c r="V11" s="7"/>
      <c r="W11" s="7"/>
      <c r="X11" s="7"/>
      <c r="Y11" s="7"/>
      <c r="Z11" s="7"/>
      <c r="AA11" s="7"/>
      <c r="AC11" s="10" t="s">
        <v>46</v>
      </c>
      <c r="AD11" s="107" t="s">
        <v>95</v>
      </c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8" t="s">
        <v>36</v>
      </c>
      <c r="AP11" s="119" t="s">
        <v>92</v>
      </c>
      <c r="AQ11" s="119"/>
      <c r="AR11" s="119"/>
      <c r="AS11" s="119"/>
      <c r="AT11" s="119"/>
      <c r="AU11" s="119"/>
      <c r="AV11" s="119"/>
      <c r="AW11" s="119"/>
      <c r="AX11" s="119"/>
      <c r="AY11" s="119"/>
    </row>
    <row r="12" spans="1:51" ht="15" customHeight="1" x14ac:dyDescent="0.2">
      <c r="B12" s="3" t="s">
        <v>1</v>
      </c>
      <c r="C12" s="105" t="str">
        <f>AP17</f>
        <v>Kültür Akademi Lisesi</v>
      </c>
      <c r="D12" s="105"/>
      <c r="E12" s="105"/>
      <c r="F12" s="105"/>
      <c r="G12" s="105"/>
      <c r="H12" s="105"/>
      <c r="I12" s="106"/>
      <c r="K12" s="6"/>
      <c r="L12" s="7"/>
      <c r="M12" s="7"/>
      <c r="N12" s="7"/>
      <c r="O12" s="7"/>
      <c r="P12" s="7"/>
      <c r="Q12" s="7"/>
      <c r="R12" s="7"/>
      <c r="T12" s="6"/>
      <c r="U12" s="7"/>
      <c r="V12" s="7"/>
      <c r="W12" s="7"/>
      <c r="X12" s="7"/>
      <c r="Y12" s="7"/>
      <c r="Z12" s="7"/>
      <c r="AA12" s="7"/>
      <c r="AC12" s="10" t="s">
        <v>47</v>
      </c>
      <c r="AD12" s="107" t="s">
        <v>92</v>
      </c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8" t="s">
        <v>48</v>
      </c>
      <c r="AP12" s="119" t="s">
        <v>99</v>
      </c>
      <c r="AQ12" s="119"/>
      <c r="AR12" s="119"/>
      <c r="AS12" s="119"/>
      <c r="AT12" s="119"/>
      <c r="AU12" s="119"/>
      <c r="AV12" s="119"/>
      <c r="AW12" s="119"/>
      <c r="AX12" s="119"/>
      <c r="AY12" s="119"/>
    </row>
    <row r="13" spans="1:51" ht="15" customHeight="1" x14ac:dyDescent="0.2">
      <c r="B13" s="4" t="s">
        <v>2</v>
      </c>
      <c r="C13" s="98" t="str">
        <f>AP18</f>
        <v>Sason Anadolu Lisesi</v>
      </c>
      <c r="D13" s="98"/>
      <c r="E13" s="98"/>
      <c r="F13" s="98"/>
      <c r="G13" s="98"/>
      <c r="H13" s="98"/>
      <c r="I13" s="99"/>
      <c r="K13" s="6"/>
      <c r="L13" s="7"/>
      <c r="M13" s="7"/>
      <c r="N13" s="7"/>
      <c r="O13" s="7"/>
      <c r="P13" s="7"/>
      <c r="Q13" s="7"/>
      <c r="R13" s="7"/>
      <c r="T13" s="6"/>
      <c r="U13" s="7"/>
      <c r="V13" s="7"/>
      <c r="W13" s="7"/>
      <c r="X13" s="7"/>
      <c r="Y13" s="7"/>
      <c r="Z13" s="7"/>
      <c r="AA13" s="7"/>
      <c r="AC13" s="10" t="s">
        <v>53</v>
      </c>
      <c r="AD13" s="107" t="s">
        <v>96</v>
      </c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8" t="s">
        <v>43</v>
      </c>
      <c r="AP13" s="119" t="s">
        <v>85</v>
      </c>
      <c r="AQ13" s="119"/>
      <c r="AR13" s="119"/>
      <c r="AS13" s="119"/>
      <c r="AT13" s="119"/>
      <c r="AU13" s="119"/>
      <c r="AV13" s="119"/>
      <c r="AW13" s="119"/>
      <c r="AX13" s="119"/>
      <c r="AY13" s="119"/>
    </row>
    <row r="14" spans="1:51" ht="15" customHeight="1" x14ac:dyDescent="0.2">
      <c r="B14" s="4" t="s">
        <v>3</v>
      </c>
      <c r="C14" s="98" t="str">
        <f>AP19</f>
        <v>Beşiri Anadolu Lisesi</v>
      </c>
      <c r="D14" s="98"/>
      <c r="E14" s="98"/>
      <c r="F14" s="98"/>
      <c r="G14" s="98"/>
      <c r="H14" s="98"/>
      <c r="I14" s="99"/>
      <c r="K14" s="6"/>
      <c r="L14" s="7"/>
      <c r="M14" s="7"/>
      <c r="N14" s="7"/>
      <c r="O14" s="7"/>
      <c r="P14" s="7"/>
      <c r="Q14" s="7"/>
      <c r="R14" s="7"/>
      <c r="T14" s="6"/>
      <c r="U14" s="7"/>
      <c r="V14" s="7"/>
      <c r="W14" s="7"/>
      <c r="X14" s="7"/>
      <c r="Y14" s="7"/>
      <c r="Z14" s="7"/>
      <c r="AA14" s="7"/>
      <c r="AC14" s="10" t="s">
        <v>55</v>
      </c>
      <c r="AD14" s="107" t="s">
        <v>97</v>
      </c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8" t="s">
        <v>44</v>
      </c>
      <c r="AP14" s="119" t="s">
        <v>97</v>
      </c>
      <c r="AQ14" s="119"/>
      <c r="AR14" s="119"/>
      <c r="AS14" s="119"/>
      <c r="AT14" s="119"/>
      <c r="AU14" s="119"/>
      <c r="AV14" s="119"/>
      <c r="AW14" s="119"/>
      <c r="AX14" s="119"/>
      <c r="AY14" s="119"/>
    </row>
    <row r="15" spans="1:51" ht="15" customHeight="1" thickBot="1" x14ac:dyDescent="0.25">
      <c r="B15" s="5" t="s">
        <v>15</v>
      </c>
      <c r="C15" s="100" t="str">
        <f>AP20</f>
        <v>ÖZEL BATMAN SINAV FEN LİSESİ(A)</v>
      </c>
      <c r="D15" s="100"/>
      <c r="E15" s="100"/>
      <c r="F15" s="100"/>
      <c r="G15" s="100"/>
      <c r="H15" s="100"/>
      <c r="I15" s="101"/>
      <c r="K15" s="6"/>
      <c r="L15" s="7"/>
      <c r="M15" s="7"/>
      <c r="N15" s="7"/>
      <c r="O15" s="7"/>
      <c r="P15" s="7"/>
      <c r="Q15" s="7"/>
      <c r="R15" s="7"/>
      <c r="T15" s="6"/>
      <c r="U15" s="7"/>
      <c r="V15" s="7"/>
      <c r="W15" s="7"/>
      <c r="X15" s="7"/>
      <c r="Y15" s="7"/>
      <c r="Z15" s="7"/>
      <c r="AA15" s="7"/>
      <c r="AC15" s="10" t="s">
        <v>60</v>
      </c>
      <c r="AD15" s="107" t="s">
        <v>98</v>
      </c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8" t="s">
        <v>45</v>
      </c>
      <c r="AP15" s="148" t="s">
        <v>101</v>
      </c>
      <c r="AQ15" s="148"/>
      <c r="AR15" s="148"/>
      <c r="AS15" s="148"/>
      <c r="AT15" s="148"/>
      <c r="AU15" s="148"/>
      <c r="AV15" s="148"/>
      <c r="AW15" s="148"/>
      <c r="AX15" s="148"/>
      <c r="AY15" s="148"/>
    </row>
    <row r="16" spans="1:51" ht="15" customHeight="1" thickBot="1" x14ac:dyDescent="0.25">
      <c r="B16" s="6"/>
      <c r="C16" s="7"/>
      <c r="D16" s="7"/>
      <c r="E16" s="7"/>
      <c r="F16" s="7"/>
      <c r="G16" s="7"/>
      <c r="H16" s="7"/>
      <c r="I16" s="7"/>
      <c r="K16" s="6"/>
      <c r="L16" s="7"/>
      <c r="M16" s="7"/>
      <c r="N16" s="7"/>
      <c r="O16" s="7"/>
      <c r="P16" s="7"/>
      <c r="Q16" s="7"/>
      <c r="R16" s="7"/>
      <c r="T16" s="6"/>
      <c r="U16" s="7"/>
      <c r="V16" s="7"/>
      <c r="W16" s="7"/>
      <c r="X16" s="7"/>
      <c r="Y16" s="7"/>
      <c r="Z16" s="7"/>
      <c r="AA16" s="7"/>
      <c r="AC16" s="10" t="s">
        <v>61</v>
      </c>
      <c r="AD16" s="107" t="s">
        <v>93</v>
      </c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8" t="s">
        <v>54</v>
      </c>
      <c r="AP16" s="119" t="s">
        <v>89</v>
      </c>
      <c r="AQ16" s="119"/>
      <c r="AR16" s="119"/>
      <c r="AS16" s="119"/>
      <c r="AT16" s="119"/>
      <c r="AU16" s="119"/>
      <c r="AV16" s="119"/>
      <c r="AW16" s="119"/>
      <c r="AX16" s="119"/>
      <c r="AY16" s="119"/>
    </row>
    <row r="17" spans="1:52" ht="15" customHeight="1" x14ac:dyDescent="0.2">
      <c r="A17" s="120" t="s">
        <v>4</v>
      </c>
      <c r="B17" s="123" t="s">
        <v>5</v>
      </c>
      <c r="C17" s="124"/>
      <c r="D17" s="125"/>
      <c r="E17" s="123" t="s">
        <v>6</v>
      </c>
      <c r="F17" s="125"/>
      <c r="G17" s="123" t="s">
        <v>7</v>
      </c>
      <c r="H17" s="124"/>
      <c r="I17" s="125"/>
      <c r="J17" s="123" t="s">
        <v>8</v>
      </c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5"/>
      <c r="AC17" s="10" t="s">
        <v>62</v>
      </c>
      <c r="AD17" s="107" t="s">
        <v>79</v>
      </c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8" t="s">
        <v>64</v>
      </c>
      <c r="AP17" s="119" t="s">
        <v>78</v>
      </c>
      <c r="AQ17" s="119"/>
      <c r="AR17" s="119"/>
      <c r="AS17" s="119"/>
      <c r="AT17" s="119"/>
      <c r="AU17" s="119"/>
      <c r="AV17" s="119"/>
      <c r="AW17" s="119"/>
      <c r="AX17" s="119"/>
      <c r="AY17" s="119"/>
    </row>
    <row r="18" spans="1:52" ht="15" customHeight="1" x14ac:dyDescent="0.2">
      <c r="A18" s="121"/>
      <c r="B18" s="126"/>
      <c r="C18" s="127"/>
      <c r="D18" s="128"/>
      <c r="E18" s="126"/>
      <c r="F18" s="128"/>
      <c r="G18" s="126"/>
      <c r="H18" s="127"/>
      <c r="I18" s="128"/>
      <c r="J18" s="12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8"/>
      <c r="AC18" s="10" t="s">
        <v>69</v>
      </c>
      <c r="AD18" s="107" t="s">
        <v>94</v>
      </c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8" t="s">
        <v>65</v>
      </c>
      <c r="AP18" s="132" t="s">
        <v>87</v>
      </c>
      <c r="AQ18" s="133"/>
      <c r="AR18" s="133"/>
      <c r="AS18" s="133"/>
      <c r="AT18" s="133"/>
      <c r="AU18" s="133"/>
      <c r="AV18" s="133"/>
      <c r="AW18" s="133"/>
      <c r="AX18" s="133"/>
      <c r="AY18" s="134"/>
    </row>
    <row r="19" spans="1:52" ht="15" customHeight="1" thickBot="1" x14ac:dyDescent="0.25">
      <c r="A19" s="122"/>
      <c r="B19" s="129"/>
      <c r="C19" s="130"/>
      <c r="D19" s="131"/>
      <c r="E19" s="129"/>
      <c r="F19" s="131"/>
      <c r="G19" s="129"/>
      <c r="H19" s="130"/>
      <c r="I19" s="131"/>
      <c r="J19" s="129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1"/>
      <c r="AC19" s="10" t="s">
        <v>75</v>
      </c>
      <c r="AD19" s="107" t="s">
        <v>80</v>
      </c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8" t="s">
        <v>66</v>
      </c>
      <c r="AP19" s="119" t="s">
        <v>98</v>
      </c>
      <c r="AQ19" s="119"/>
      <c r="AR19" s="119"/>
      <c r="AS19" s="119"/>
      <c r="AT19" s="119"/>
      <c r="AU19" s="119"/>
      <c r="AV19" s="119"/>
      <c r="AW19" s="119"/>
      <c r="AX19" s="119"/>
      <c r="AY19" s="119"/>
    </row>
    <row r="20" spans="1:52" ht="15" customHeight="1" thickBot="1" x14ac:dyDescent="0.25">
      <c r="A20" s="11">
        <v>1</v>
      </c>
      <c r="B20" s="108">
        <v>44928</v>
      </c>
      <c r="C20" s="89"/>
      <c r="D20" s="89"/>
      <c r="E20" s="88">
        <v>0.41666666666666669</v>
      </c>
      <c r="F20" s="89"/>
      <c r="G20" s="109" t="s">
        <v>18</v>
      </c>
      <c r="H20" s="109"/>
      <c r="I20" s="109"/>
      <c r="J20" s="110" t="str">
        <f>CONCATENATE(C5," ","-"," ",C8)</f>
        <v>Mehmet Akif Ersoy Anadolu Lisesi - Abdülhamid Han Anadolu Lisesi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1"/>
      <c r="AB20" s="135">
        <v>3</v>
      </c>
      <c r="AC20" s="10" t="s">
        <v>76</v>
      </c>
      <c r="AD20" s="112" t="s">
        <v>81</v>
      </c>
      <c r="AE20" s="113"/>
      <c r="AF20" s="113"/>
      <c r="AG20" s="113"/>
      <c r="AH20" s="113"/>
      <c r="AI20" s="113"/>
      <c r="AJ20" s="113"/>
      <c r="AK20" s="113"/>
      <c r="AL20" s="113"/>
      <c r="AM20" s="113"/>
      <c r="AN20" s="114"/>
      <c r="AO20" s="8" t="s">
        <v>70</v>
      </c>
      <c r="AP20" s="119" t="s">
        <v>80</v>
      </c>
      <c r="AQ20" s="119"/>
      <c r="AR20" s="119"/>
      <c r="AS20" s="119"/>
      <c r="AT20" s="119"/>
      <c r="AU20" s="119"/>
      <c r="AV20" s="119"/>
      <c r="AW20" s="119"/>
      <c r="AX20" s="119"/>
      <c r="AY20" s="119"/>
    </row>
    <row r="21" spans="1:52" ht="15" customHeight="1" thickBot="1" x14ac:dyDescent="0.25">
      <c r="A21" s="12">
        <v>2</v>
      </c>
      <c r="B21" s="93">
        <v>44928</v>
      </c>
      <c r="C21" s="94"/>
      <c r="D21" s="95"/>
      <c r="E21" s="76">
        <v>0.5</v>
      </c>
      <c r="F21" s="76"/>
      <c r="G21" s="78" t="s">
        <v>11</v>
      </c>
      <c r="H21" s="78"/>
      <c r="I21" s="78"/>
      <c r="J21" s="79" t="str">
        <f>CONCATENATE(C6," ","-"," ",C7)</f>
        <v>Beşiri Mesleki ve Teknik Anadolu Lisesi - Yunus Emre Anadolu Lisesi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80"/>
      <c r="AB21" s="136"/>
      <c r="AC21" s="9"/>
    </row>
    <row r="22" spans="1:52" ht="15" customHeight="1" thickBot="1" x14ac:dyDescent="0.25">
      <c r="A22" s="12">
        <v>3</v>
      </c>
      <c r="B22" s="93">
        <v>44928</v>
      </c>
      <c r="C22" s="94"/>
      <c r="D22" s="95"/>
      <c r="E22" s="76">
        <v>0.58333333333333337</v>
      </c>
      <c r="F22" s="77"/>
      <c r="G22" s="78" t="s">
        <v>37</v>
      </c>
      <c r="H22" s="78"/>
      <c r="I22" s="78"/>
      <c r="J22" s="79" t="str">
        <f>CONCATENATE(L5," ","-"," ",L8)</f>
        <v>Bilim Teknik Lisesi - Veysel Karani Anadolu İmam Hatip Lisesi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80"/>
      <c r="AB22" s="137"/>
      <c r="AC22" s="75" t="s">
        <v>12</v>
      </c>
      <c r="AD22" s="68"/>
      <c r="AE22" s="68"/>
      <c r="AF22" s="68"/>
      <c r="AG22" s="68" t="s">
        <v>13</v>
      </c>
      <c r="AH22" s="68"/>
      <c r="AI22" s="68"/>
      <c r="AJ22" s="68"/>
      <c r="AK22" s="68" t="s">
        <v>14</v>
      </c>
      <c r="AL22" s="68"/>
      <c r="AM22" s="68"/>
      <c r="AN22" s="68"/>
      <c r="AO22" s="68" t="s">
        <v>16</v>
      </c>
      <c r="AP22" s="68"/>
      <c r="AQ22" s="68"/>
      <c r="AR22" s="68"/>
      <c r="AS22" s="68" t="s">
        <v>22</v>
      </c>
      <c r="AT22" s="68"/>
      <c r="AU22" s="68"/>
      <c r="AV22" s="68"/>
      <c r="AW22" s="68" t="s">
        <v>28</v>
      </c>
      <c r="AX22" s="68"/>
      <c r="AY22" s="68"/>
      <c r="AZ22" s="68"/>
    </row>
    <row r="23" spans="1:52" ht="15" customHeight="1" thickBot="1" x14ac:dyDescent="0.25">
      <c r="A23" s="12">
        <v>4</v>
      </c>
      <c r="B23" s="93">
        <v>44928</v>
      </c>
      <c r="C23" s="94"/>
      <c r="D23" s="95"/>
      <c r="E23" s="76">
        <v>0.41666666666666669</v>
      </c>
      <c r="F23" s="76"/>
      <c r="G23" s="78" t="s">
        <v>33</v>
      </c>
      <c r="H23" s="78"/>
      <c r="I23" s="78"/>
      <c r="J23" s="79" t="str">
        <f>CONCATENATE(L6," ","-"," ",L7)</f>
        <v>BATMAN LİSESİ - Gültepe Anadolu Lisesi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80"/>
      <c r="AB23" s="142">
        <v>2</v>
      </c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</row>
    <row r="24" spans="1:52" ht="15" customHeight="1" thickBot="1" x14ac:dyDescent="0.25">
      <c r="A24" s="12">
        <v>5</v>
      </c>
      <c r="B24" s="93">
        <v>44928</v>
      </c>
      <c r="C24" s="94"/>
      <c r="D24" s="95"/>
      <c r="E24" s="76">
        <v>0.5</v>
      </c>
      <c r="F24" s="77"/>
      <c r="G24" s="78" t="s">
        <v>57</v>
      </c>
      <c r="H24" s="78"/>
      <c r="I24" s="78"/>
      <c r="J24" s="79" t="str">
        <f>CONCATENATE(U5," ","-"," ",U8)</f>
        <v>Batman Spor Lisesi - Batman Mesleki ve Teknik Anadolu Lisesi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80"/>
      <c r="AB24" s="143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</row>
    <row r="25" spans="1:52" ht="15" customHeight="1" thickBot="1" x14ac:dyDescent="0.25">
      <c r="A25" s="12">
        <v>6</v>
      </c>
      <c r="B25" s="93"/>
      <c r="C25" s="94"/>
      <c r="D25" s="95"/>
      <c r="E25" s="76"/>
      <c r="F25" s="77"/>
      <c r="G25" s="78" t="s">
        <v>42</v>
      </c>
      <c r="H25" s="78"/>
      <c r="I25" s="78"/>
      <c r="J25" s="86" t="str">
        <f>CONCATENATE(U6," ","-"," ",U7)</f>
        <v>Vakıfbank Anadolu Lisesi - Bahçeşehir Anadolu Lisesi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7"/>
      <c r="AB25" s="144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</row>
    <row r="26" spans="1:52" ht="15" customHeight="1" thickBot="1" x14ac:dyDescent="0.25">
      <c r="A26" s="12">
        <v>7</v>
      </c>
      <c r="B26" s="93">
        <v>44928</v>
      </c>
      <c r="C26" s="94"/>
      <c r="D26" s="95"/>
      <c r="E26" s="76">
        <v>0.41666666666666669</v>
      </c>
      <c r="F26" s="77"/>
      <c r="G26" s="78" t="s">
        <v>72</v>
      </c>
      <c r="H26" s="78"/>
      <c r="I26" s="78"/>
      <c r="J26" s="79" t="str">
        <f>CONCATENATE(C12," ","-"," ",C15)</f>
        <v>Kültür Akademi Lisesi - ÖZEL BATMAN SINAV FEN LİSESİ(A)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80"/>
      <c r="AB26" s="145">
        <v>1</v>
      </c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</row>
    <row r="27" spans="1:52" ht="15" customHeight="1" thickBot="1" x14ac:dyDescent="0.25">
      <c r="A27" s="12">
        <v>8</v>
      </c>
      <c r="B27" s="90">
        <v>44928</v>
      </c>
      <c r="C27" s="91"/>
      <c r="D27" s="92"/>
      <c r="E27" s="76">
        <v>0.5</v>
      </c>
      <c r="F27" s="77"/>
      <c r="G27" s="78" t="s">
        <v>68</v>
      </c>
      <c r="H27" s="78"/>
      <c r="I27" s="78"/>
      <c r="J27" s="79" t="str">
        <f>CONCATENATE(C13," ","-"," ",C14)</f>
        <v>Sason Anadolu Lisesi - Beşiri Anadolu Lisesi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80"/>
      <c r="AB27" s="146"/>
      <c r="AC27" s="68" t="s">
        <v>29</v>
      </c>
      <c r="AD27" s="68"/>
      <c r="AE27" s="68"/>
      <c r="AF27" s="68"/>
      <c r="AG27" s="69" t="s">
        <v>30</v>
      </c>
      <c r="AH27" s="70"/>
      <c r="AI27" s="70"/>
      <c r="AJ27" s="70"/>
      <c r="AK27" s="69" t="s">
        <v>36</v>
      </c>
      <c r="AL27" s="70"/>
      <c r="AM27" s="70"/>
      <c r="AN27" s="70"/>
      <c r="AO27" s="69" t="s">
        <v>48</v>
      </c>
      <c r="AP27" s="70"/>
      <c r="AQ27" s="70"/>
      <c r="AR27" s="70"/>
      <c r="AS27" s="68" t="s">
        <v>43</v>
      </c>
      <c r="AT27" s="68"/>
      <c r="AU27" s="68"/>
      <c r="AV27" s="68"/>
      <c r="AW27" s="68" t="s">
        <v>44</v>
      </c>
      <c r="AX27" s="68"/>
      <c r="AY27" s="68"/>
      <c r="AZ27" s="68"/>
    </row>
    <row r="28" spans="1:52" ht="15" customHeight="1" x14ac:dyDescent="0.2">
      <c r="A28" s="12">
        <v>9</v>
      </c>
      <c r="B28" s="84">
        <v>44930</v>
      </c>
      <c r="C28" s="77"/>
      <c r="D28" s="77"/>
      <c r="E28" s="88">
        <v>0.41666666666666669</v>
      </c>
      <c r="F28" s="89"/>
      <c r="G28" s="78" t="s">
        <v>23</v>
      </c>
      <c r="H28" s="78"/>
      <c r="I28" s="78"/>
      <c r="J28" s="79" t="str">
        <f>CONCATENATE(C9," ","-"," ",C7)</f>
        <v>Cezeri Anadolu Lisesi - Yunus Emre Anadolu Lisesi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80"/>
      <c r="AB28" s="145">
        <v>1</v>
      </c>
      <c r="AC28" s="68"/>
      <c r="AD28" s="68"/>
      <c r="AE28" s="68"/>
      <c r="AF28" s="68"/>
      <c r="AG28" s="71"/>
      <c r="AH28" s="72"/>
      <c r="AI28" s="72"/>
      <c r="AJ28" s="72"/>
      <c r="AK28" s="71"/>
      <c r="AL28" s="72"/>
      <c r="AM28" s="72"/>
      <c r="AN28" s="72"/>
      <c r="AO28" s="71"/>
      <c r="AP28" s="72"/>
      <c r="AQ28" s="72"/>
      <c r="AR28" s="72"/>
      <c r="AS28" s="68"/>
      <c r="AT28" s="68"/>
      <c r="AU28" s="68"/>
      <c r="AV28" s="68"/>
      <c r="AW28" s="68"/>
      <c r="AX28" s="68"/>
      <c r="AY28" s="68"/>
      <c r="AZ28" s="68"/>
    </row>
    <row r="29" spans="1:52" ht="15" customHeight="1" x14ac:dyDescent="0.2">
      <c r="A29" s="12">
        <v>10</v>
      </c>
      <c r="B29" s="84">
        <v>44930</v>
      </c>
      <c r="C29" s="77"/>
      <c r="D29" s="77"/>
      <c r="E29" s="76">
        <v>0.5</v>
      </c>
      <c r="F29" s="76"/>
      <c r="G29" s="78" t="s">
        <v>9</v>
      </c>
      <c r="H29" s="78"/>
      <c r="I29" s="78"/>
      <c r="J29" s="79" t="str">
        <f>CONCATENATE(C5," ","-"," ",C6)</f>
        <v>Mehmet Akif Ersoy Anadolu Lisesi - Beşiri Mesleki ve Teknik Anadolu Lisesi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80"/>
      <c r="AB29" s="147"/>
      <c r="AC29" s="68"/>
      <c r="AD29" s="68"/>
      <c r="AE29" s="68"/>
      <c r="AF29" s="68"/>
      <c r="AG29" s="71"/>
      <c r="AH29" s="72"/>
      <c r="AI29" s="72"/>
      <c r="AJ29" s="72"/>
      <c r="AK29" s="71"/>
      <c r="AL29" s="72"/>
      <c r="AM29" s="72"/>
      <c r="AN29" s="72"/>
      <c r="AO29" s="71"/>
      <c r="AP29" s="72"/>
      <c r="AQ29" s="72"/>
      <c r="AR29" s="72"/>
      <c r="AS29" s="68"/>
      <c r="AT29" s="68"/>
      <c r="AU29" s="68"/>
      <c r="AV29" s="68"/>
      <c r="AW29" s="68"/>
      <c r="AX29" s="68"/>
      <c r="AY29" s="68"/>
      <c r="AZ29" s="68"/>
    </row>
    <row r="30" spans="1:52" ht="15" customHeight="1" x14ac:dyDescent="0.2">
      <c r="A30" s="12">
        <v>11</v>
      </c>
      <c r="B30" s="84">
        <v>44930</v>
      </c>
      <c r="C30" s="77"/>
      <c r="D30" s="77"/>
      <c r="E30" s="76">
        <v>0.58333333333333337</v>
      </c>
      <c r="F30" s="77"/>
      <c r="G30" s="78" t="s">
        <v>49</v>
      </c>
      <c r="H30" s="78"/>
      <c r="I30" s="78"/>
      <c r="J30" s="79" t="str">
        <f>CONCATENATE(L9," ","-"," ",L7)</f>
        <v>Malabadi Lisesi - Gültepe Anadolu Lisesi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80"/>
      <c r="AB30" s="146"/>
      <c r="AC30" s="68"/>
      <c r="AD30" s="68"/>
      <c r="AE30" s="68"/>
      <c r="AF30" s="68"/>
      <c r="AG30" s="71"/>
      <c r="AH30" s="72"/>
      <c r="AI30" s="72"/>
      <c r="AJ30" s="72"/>
      <c r="AK30" s="71"/>
      <c r="AL30" s="72"/>
      <c r="AM30" s="72"/>
      <c r="AN30" s="72"/>
      <c r="AO30" s="71"/>
      <c r="AP30" s="72"/>
      <c r="AQ30" s="72"/>
      <c r="AR30" s="72"/>
      <c r="AS30" s="68"/>
      <c r="AT30" s="68"/>
      <c r="AU30" s="68"/>
      <c r="AV30" s="68"/>
      <c r="AW30" s="68"/>
      <c r="AX30" s="68"/>
      <c r="AY30" s="68"/>
      <c r="AZ30" s="68"/>
    </row>
    <row r="31" spans="1:52" ht="15" customHeight="1" x14ac:dyDescent="0.2">
      <c r="A31" s="12">
        <v>12</v>
      </c>
      <c r="B31" s="84">
        <v>44930</v>
      </c>
      <c r="C31" s="77"/>
      <c r="D31" s="77"/>
      <c r="E31" s="76">
        <v>0.41666666666666669</v>
      </c>
      <c r="F31" s="76"/>
      <c r="G31" s="78" t="s">
        <v>31</v>
      </c>
      <c r="H31" s="78"/>
      <c r="I31" s="78"/>
      <c r="J31" s="79" t="str">
        <f>CONCATENATE(L5," ","-"," ",L6)</f>
        <v>Bilim Teknik Lisesi - BATMAN LİSESİ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80"/>
      <c r="AB31" s="142">
        <v>2</v>
      </c>
      <c r="AC31" s="68"/>
      <c r="AD31" s="68"/>
      <c r="AE31" s="68"/>
      <c r="AF31" s="68"/>
      <c r="AG31" s="73"/>
      <c r="AH31" s="74"/>
      <c r="AI31" s="74"/>
      <c r="AJ31" s="74"/>
      <c r="AK31" s="73"/>
      <c r="AL31" s="74"/>
      <c r="AM31" s="74"/>
      <c r="AN31" s="74"/>
      <c r="AO31" s="73"/>
      <c r="AP31" s="74"/>
      <c r="AQ31" s="74"/>
      <c r="AR31" s="74"/>
      <c r="AS31" s="68"/>
      <c r="AT31" s="68"/>
      <c r="AU31" s="68"/>
      <c r="AV31" s="68"/>
      <c r="AW31" s="68"/>
      <c r="AX31" s="68"/>
      <c r="AY31" s="68"/>
      <c r="AZ31" s="68"/>
    </row>
    <row r="32" spans="1:52" ht="15" customHeight="1" x14ac:dyDescent="0.2">
      <c r="A32" s="12">
        <v>13</v>
      </c>
      <c r="B32" s="84"/>
      <c r="C32" s="77"/>
      <c r="D32" s="77"/>
      <c r="E32" s="76"/>
      <c r="F32" s="77"/>
      <c r="G32" s="78" t="s">
        <v>56</v>
      </c>
      <c r="H32" s="78"/>
      <c r="I32" s="78"/>
      <c r="J32" s="86" t="str">
        <f>CONCATENATE(U5," ","-"," ",U7)</f>
        <v>Batman Spor Lisesi - Bahçeşehir Anadolu Lisesi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7"/>
      <c r="AB32" s="143"/>
      <c r="AC32" s="68" t="s">
        <v>45</v>
      </c>
      <c r="AD32" s="68"/>
      <c r="AE32" s="68"/>
      <c r="AF32" s="68"/>
      <c r="AG32" s="68" t="s">
        <v>54</v>
      </c>
      <c r="AH32" s="68"/>
      <c r="AI32" s="68"/>
      <c r="AJ32" s="68"/>
      <c r="AK32" s="68" t="s">
        <v>64</v>
      </c>
      <c r="AL32" s="68"/>
      <c r="AM32" s="68"/>
      <c r="AN32" s="68"/>
      <c r="AO32" s="68" t="s">
        <v>65</v>
      </c>
      <c r="AP32" s="68"/>
      <c r="AQ32" s="68"/>
      <c r="AR32" s="68"/>
      <c r="AS32" s="68" t="s">
        <v>66</v>
      </c>
      <c r="AT32" s="68"/>
      <c r="AU32" s="68"/>
      <c r="AV32" s="68"/>
      <c r="AW32" s="68" t="s">
        <v>70</v>
      </c>
      <c r="AX32" s="68"/>
      <c r="AY32" s="68"/>
      <c r="AZ32" s="68"/>
    </row>
    <row r="33" spans="1:52" ht="15" customHeight="1" x14ac:dyDescent="0.2">
      <c r="A33" s="12">
        <v>14</v>
      </c>
      <c r="B33" s="84">
        <v>44930</v>
      </c>
      <c r="C33" s="77"/>
      <c r="D33" s="77"/>
      <c r="E33" s="76">
        <v>0.58333333333333337</v>
      </c>
      <c r="F33" s="77"/>
      <c r="G33" s="78" t="s">
        <v>58</v>
      </c>
      <c r="H33" s="78"/>
      <c r="I33" s="78"/>
      <c r="J33" s="79" t="str">
        <f>CONCATENATE(U8," ","-"," ",U6)</f>
        <v>Batman Mesleki ve Teknik Anadolu Lisesi - Vakıfbank Anadolu Lisesi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  <c r="AB33" s="144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</row>
    <row r="34" spans="1:52" ht="15" customHeight="1" x14ac:dyDescent="0.2">
      <c r="A34" s="12">
        <v>15</v>
      </c>
      <c r="B34" s="84">
        <v>44930</v>
      </c>
      <c r="C34" s="77"/>
      <c r="D34" s="77"/>
      <c r="E34" s="76">
        <v>0.41666666666666669</v>
      </c>
      <c r="F34" s="77"/>
      <c r="G34" s="78" t="s">
        <v>71</v>
      </c>
      <c r="H34" s="78"/>
      <c r="I34" s="78"/>
      <c r="J34" s="79" t="str">
        <f>CONCATENATE(C12," ","-"," ",C14)</f>
        <v>Kültür Akademi Lisesi - Beşiri Anadolu Lisesi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80"/>
      <c r="AB34" s="135">
        <v>3</v>
      </c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 thickBot="1" x14ac:dyDescent="0.25">
      <c r="A35" s="12">
        <v>16</v>
      </c>
      <c r="B35" s="84">
        <v>44930</v>
      </c>
      <c r="C35" s="77"/>
      <c r="D35" s="77"/>
      <c r="E35" s="76">
        <v>0.5</v>
      </c>
      <c r="F35" s="77"/>
      <c r="G35" s="78" t="s">
        <v>73</v>
      </c>
      <c r="H35" s="78"/>
      <c r="I35" s="78"/>
      <c r="J35" s="79" t="str">
        <f>CONCATENATE(C15," ","-"," ",C13)</f>
        <v>ÖZEL BATMAN SINAV FEN LİSESİ(A) - Sason Anadolu Lisesi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80"/>
      <c r="AB35" s="137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 x14ac:dyDescent="0.2">
      <c r="A36" s="12">
        <v>17</v>
      </c>
      <c r="B36" s="84">
        <v>44932</v>
      </c>
      <c r="C36" s="77"/>
      <c r="D36" s="77"/>
      <c r="E36" s="88">
        <v>0.41666666666666669</v>
      </c>
      <c r="F36" s="89"/>
      <c r="G36" s="78" t="s">
        <v>19</v>
      </c>
      <c r="H36" s="78"/>
      <c r="I36" s="78"/>
      <c r="J36" s="79" t="str">
        <f>CONCATENATE(C8," ","-"," ",C6)</f>
        <v>Abdülhamid Han Anadolu Lisesi - Beşiri Mesleki ve Teknik Anadolu Lisesi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80"/>
      <c r="AB36" s="142">
        <v>2</v>
      </c>
      <c r="AC36" s="75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 x14ac:dyDescent="0.2">
      <c r="A37" s="12">
        <v>18</v>
      </c>
      <c r="B37" s="84">
        <v>44932</v>
      </c>
      <c r="C37" s="77"/>
      <c r="D37" s="77"/>
      <c r="E37" s="76">
        <v>0.5</v>
      </c>
      <c r="F37" s="76"/>
      <c r="G37" s="78" t="s">
        <v>24</v>
      </c>
      <c r="H37" s="78"/>
      <c r="I37" s="78"/>
      <c r="J37" s="79" t="str">
        <f>CONCATENATE(C9," ","-"," ",C5)</f>
        <v>Cezeri Anadolu Lisesi - Mehmet Akif Ersoy Anadolu Lisesi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80"/>
      <c r="AB37" s="143"/>
    </row>
    <row r="38" spans="1:52" ht="15" customHeight="1" x14ac:dyDescent="0.2">
      <c r="A38" s="12">
        <v>19</v>
      </c>
      <c r="B38" s="84">
        <v>44932</v>
      </c>
      <c r="C38" s="77"/>
      <c r="D38" s="77"/>
      <c r="E38" s="76">
        <v>0.58333333333333337</v>
      </c>
      <c r="F38" s="77"/>
      <c r="G38" s="78" t="s">
        <v>38</v>
      </c>
      <c r="H38" s="78"/>
      <c r="I38" s="78"/>
      <c r="J38" s="79" t="str">
        <f>CONCATENATE(L8," ","-"," ",L6)</f>
        <v>Veysel Karani Anadolu İmam Hatip Lisesi - BATMAN LİSESİ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80"/>
      <c r="AB38" s="144"/>
    </row>
    <row r="39" spans="1:52" ht="15" customHeight="1" x14ac:dyDescent="0.2">
      <c r="A39" s="12">
        <v>20</v>
      </c>
      <c r="B39" s="84">
        <v>44932</v>
      </c>
      <c r="C39" s="77"/>
      <c r="D39" s="77"/>
      <c r="E39" s="76">
        <v>0.41666666666666669</v>
      </c>
      <c r="F39" s="76"/>
      <c r="G39" s="78" t="s">
        <v>50</v>
      </c>
      <c r="H39" s="85"/>
      <c r="I39" s="85"/>
      <c r="J39" s="79" t="str">
        <f>CONCATENATE(L9," ","-"," ",L5)</f>
        <v>Malabadi Lisesi - Bilim Teknik Lisesi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80"/>
      <c r="AB39" s="145">
        <v>1</v>
      </c>
    </row>
    <row r="40" spans="1:52" ht="15" customHeight="1" x14ac:dyDescent="0.2">
      <c r="A40" s="12">
        <v>21</v>
      </c>
      <c r="B40" s="84">
        <v>44932</v>
      </c>
      <c r="C40" s="77"/>
      <c r="D40" s="77"/>
      <c r="E40" s="76">
        <v>0.5</v>
      </c>
      <c r="F40" s="77"/>
      <c r="G40" s="85" t="s">
        <v>41</v>
      </c>
      <c r="H40" s="85"/>
      <c r="I40" s="85"/>
      <c r="J40" s="79" t="str">
        <f>CONCATENATE(U5," ","-"," ",U6)</f>
        <v>Batman Spor Lisesi - Vakıfbank Anadolu Lisesi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80"/>
      <c r="AB40" s="147"/>
    </row>
    <row r="41" spans="1:52" ht="15" customHeight="1" x14ac:dyDescent="0.2">
      <c r="A41" s="12">
        <v>22</v>
      </c>
      <c r="B41" s="84"/>
      <c r="C41" s="77"/>
      <c r="D41" s="77"/>
      <c r="E41" s="76"/>
      <c r="F41" s="77"/>
      <c r="G41" s="85" t="s">
        <v>59</v>
      </c>
      <c r="H41" s="85"/>
      <c r="I41" s="85"/>
      <c r="J41" s="86" t="str">
        <f>CONCATENATE(U7," ","-"," ",U8)</f>
        <v>Bahçeşehir Anadolu Lisesi - Batman Mesleki ve Teknik Anadolu Lisesi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7"/>
      <c r="AB41" s="146"/>
    </row>
    <row r="42" spans="1:52" ht="15" customHeight="1" x14ac:dyDescent="0.2">
      <c r="A42" s="12">
        <v>23</v>
      </c>
      <c r="B42" s="84">
        <v>44932</v>
      </c>
      <c r="C42" s="77"/>
      <c r="D42" s="77"/>
      <c r="E42" s="76">
        <v>0.41666666666666669</v>
      </c>
      <c r="F42" s="77"/>
      <c r="G42" s="78" t="s">
        <v>67</v>
      </c>
      <c r="H42" s="78"/>
      <c r="I42" s="78"/>
      <c r="J42" s="79" t="str">
        <f>CONCATENATE(C12," ","-"," ",C13)</f>
        <v>Kültür Akademi Lisesi - Sason Anadolu Lisesi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  <c r="AB42" s="135">
        <v>3</v>
      </c>
    </row>
    <row r="43" spans="1:52" ht="15" customHeight="1" x14ac:dyDescent="0.2">
      <c r="A43" s="12">
        <v>24</v>
      </c>
      <c r="B43" s="84">
        <v>44932</v>
      </c>
      <c r="C43" s="77"/>
      <c r="D43" s="77"/>
      <c r="E43" s="76">
        <v>0.5</v>
      </c>
      <c r="F43" s="77"/>
      <c r="G43" s="78" t="s">
        <v>74</v>
      </c>
      <c r="H43" s="78"/>
      <c r="I43" s="78"/>
      <c r="J43" s="79" t="str">
        <f>CONCATENATE(C14," ","-"," ",C15)</f>
        <v>Beşiri Anadolu Lisesi - ÖZEL BATMAN SINAV FEN LİSESİ(A)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80"/>
      <c r="AB43" s="137"/>
    </row>
    <row r="44" spans="1:52" ht="15" customHeight="1" x14ac:dyDescent="0.2">
      <c r="A44" s="12">
        <v>25</v>
      </c>
      <c r="B44" s="84">
        <v>44936</v>
      </c>
      <c r="C44" s="77"/>
      <c r="D44" s="77"/>
      <c r="E44" s="76">
        <v>0.41666666666666669</v>
      </c>
      <c r="F44" s="77"/>
      <c r="G44" s="78" t="s">
        <v>10</v>
      </c>
      <c r="H44" s="78"/>
      <c r="I44" s="78"/>
      <c r="J44" s="79" t="str">
        <f>CONCATENATE(C7," ","-"," ",C5)</f>
        <v>Yunus Emre Anadolu Lisesi - Mehmet Akif Ersoy Anadolu Lisesi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80"/>
      <c r="AB44" s="140">
        <v>2</v>
      </c>
    </row>
    <row r="45" spans="1:52" ht="15" customHeight="1" x14ac:dyDescent="0.2">
      <c r="A45" s="12">
        <v>26</v>
      </c>
      <c r="B45" s="81">
        <v>44936</v>
      </c>
      <c r="C45" s="82"/>
      <c r="D45" s="83"/>
      <c r="E45" s="76">
        <v>0.5</v>
      </c>
      <c r="F45" s="77"/>
      <c r="G45" s="78" t="s">
        <v>25</v>
      </c>
      <c r="H45" s="78"/>
      <c r="I45" s="78"/>
      <c r="J45" s="79" t="str">
        <f>CONCATENATE(C8," ","-"," ",C9)</f>
        <v>Abdülhamid Han Anadolu Lisesi - Cezeri Anadolu Lisesi</v>
      </c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  <c r="AB45" s="141"/>
    </row>
    <row r="46" spans="1:52" ht="15" customHeight="1" x14ac:dyDescent="0.2">
      <c r="A46" s="12">
        <v>27</v>
      </c>
      <c r="B46" s="81">
        <v>44936</v>
      </c>
      <c r="C46" s="82"/>
      <c r="D46" s="83"/>
      <c r="E46" s="76">
        <v>0.41666666666666669</v>
      </c>
      <c r="F46" s="77"/>
      <c r="G46" s="78" t="s">
        <v>32</v>
      </c>
      <c r="H46" s="78"/>
      <c r="I46" s="78"/>
      <c r="J46" s="79" t="str">
        <f>CONCATENATE(L7," ","-"," ",L5)</f>
        <v>Gültepe Anadolu Lisesi - Bilim Teknik Lisesi</v>
      </c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0"/>
      <c r="AB46" s="138">
        <v>3</v>
      </c>
    </row>
    <row r="47" spans="1:52" ht="15" customHeight="1" x14ac:dyDescent="0.2">
      <c r="A47" s="12">
        <v>28</v>
      </c>
      <c r="B47" s="81">
        <v>44936</v>
      </c>
      <c r="C47" s="82"/>
      <c r="D47" s="83"/>
      <c r="E47" s="76">
        <v>0.5</v>
      </c>
      <c r="F47" s="77"/>
      <c r="G47" s="78" t="s">
        <v>51</v>
      </c>
      <c r="H47" s="78"/>
      <c r="I47" s="78"/>
      <c r="J47" s="79" t="str">
        <f>CONCATENATE(L8," ","-"," ",L9)</f>
        <v>Veysel Karani Anadolu İmam Hatip Lisesi - Malabadi Lisesi</v>
      </c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80"/>
      <c r="AB47" s="139"/>
    </row>
    <row r="48" spans="1:52" ht="15" customHeight="1" x14ac:dyDescent="0.2">
      <c r="A48" s="12">
        <v>29</v>
      </c>
      <c r="B48" s="84">
        <v>44938</v>
      </c>
      <c r="C48" s="77"/>
      <c r="D48" s="77"/>
      <c r="E48" s="76">
        <v>0.41666666666666669</v>
      </c>
      <c r="F48" s="77"/>
      <c r="G48" s="78" t="s">
        <v>17</v>
      </c>
      <c r="H48" s="78"/>
      <c r="I48" s="78"/>
      <c r="J48" s="79" t="str">
        <f>CONCATENATE(C6," ","-"," ",C9)</f>
        <v>Beşiri Mesleki ve Teknik Anadolu Lisesi - Cezeri Anadolu Lisesi</v>
      </c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80"/>
      <c r="AB48" s="140">
        <v>2</v>
      </c>
    </row>
    <row r="49" spans="1:30" ht="15" customHeight="1" x14ac:dyDescent="0.2">
      <c r="A49" s="12">
        <v>30</v>
      </c>
      <c r="B49" s="81">
        <v>44938</v>
      </c>
      <c r="C49" s="82"/>
      <c r="D49" s="83"/>
      <c r="E49" s="76">
        <v>0.5</v>
      </c>
      <c r="F49" s="77"/>
      <c r="G49" s="78" t="s">
        <v>20</v>
      </c>
      <c r="H49" s="78"/>
      <c r="I49" s="78"/>
      <c r="J49" s="79" t="str">
        <f>CONCATENATE(C7," ","-"," ",C8)</f>
        <v>Yunus Emre Anadolu Lisesi - Abdülhamid Han Anadolu Lisesi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80"/>
      <c r="AB49" s="141"/>
    </row>
    <row r="50" spans="1:30" ht="15" customHeight="1" x14ac:dyDescent="0.2">
      <c r="A50" s="12">
        <v>31</v>
      </c>
      <c r="B50" s="81">
        <v>44938</v>
      </c>
      <c r="C50" s="82"/>
      <c r="D50" s="83"/>
      <c r="E50" s="76">
        <v>0.41666666666666669</v>
      </c>
      <c r="F50" s="77"/>
      <c r="G50" s="78" t="s">
        <v>52</v>
      </c>
      <c r="H50" s="78"/>
      <c r="I50" s="78"/>
      <c r="J50" s="79" t="str">
        <f>CONCATENATE(L6," ","-"," ",L9)</f>
        <v>BATMAN LİSESİ - Malabadi Lisesi</v>
      </c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80"/>
      <c r="AB50" s="138">
        <v>3</v>
      </c>
    </row>
    <row r="51" spans="1:30" ht="15" customHeight="1" x14ac:dyDescent="0.2">
      <c r="A51" s="12">
        <v>32</v>
      </c>
      <c r="B51" s="81">
        <v>44938</v>
      </c>
      <c r="C51" s="82"/>
      <c r="D51" s="83"/>
      <c r="E51" s="76">
        <v>0.5</v>
      </c>
      <c r="F51" s="77"/>
      <c r="G51" s="78" t="s">
        <v>39</v>
      </c>
      <c r="H51" s="78"/>
      <c r="I51" s="78"/>
      <c r="J51" s="79" t="str">
        <f>CONCATENATE(L7," ","-"," ",L8)</f>
        <v>Gültepe Anadolu Lisesi - Veysel Karani Anadolu İmam Hatip Lisesi</v>
      </c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80"/>
      <c r="AB51" s="139"/>
    </row>
    <row r="53" spans="1:30" ht="15" customHeight="1" x14ac:dyDescent="0.2">
      <c r="A53" s="13" t="s">
        <v>1</v>
      </c>
      <c r="B53" s="50" t="s">
        <v>12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14"/>
      <c r="S53" s="14"/>
      <c r="T53" s="14"/>
      <c r="U53" s="14"/>
      <c r="V53" s="14"/>
      <c r="W53" s="15"/>
      <c r="X53" s="15"/>
      <c r="Y53" s="15"/>
      <c r="Z53" s="15"/>
      <c r="AA53" s="15"/>
      <c r="AB53" s="15"/>
      <c r="AC53" s="15"/>
      <c r="AD53" s="15"/>
    </row>
    <row r="54" spans="1:30" ht="15" customHeight="1" x14ac:dyDescent="0.2">
      <c r="A54" s="16"/>
      <c r="B54" s="47" t="s">
        <v>106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9"/>
      <c r="R54" s="17"/>
      <c r="S54" s="18"/>
      <c r="T54" s="18"/>
      <c r="U54" s="19"/>
      <c r="V54" s="14"/>
      <c r="W54" s="15"/>
      <c r="X54" s="15"/>
      <c r="Y54" s="15"/>
      <c r="Z54" s="15"/>
      <c r="AA54" s="15"/>
      <c r="AB54" s="15"/>
      <c r="AC54" s="15"/>
      <c r="AD54" s="15"/>
    </row>
    <row r="55" spans="1:30" ht="15" customHeight="1" x14ac:dyDescent="0.2">
      <c r="A55" s="20" t="s">
        <v>2</v>
      </c>
      <c r="B55" s="45" t="s">
        <v>29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6"/>
      <c r="R55" s="14"/>
      <c r="S55" s="21"/>
      <c r="T55" s="21"/>
      <c r="U55" s="22"/>
      <c r="V55" s="21"/>
      <c r="W55" s="23"/>
      <c r="X55" s="23"/>
      <c r="Y55" s="23"/>
      <c r="Z55" s="23"/>
      <c r="AA55" s="15"/>
      <c r="AB55" s="15"/>
      <c r="AC55" s="15"/>
      <c r="AD55" s="15"/>
    </row>
    <row r="56" spans="1:30" ht="15" customHeight="1" x14ac:dyDescent="0.2">
      <c r="A56" s="16"/>
      <c r="B56" s="47" t="s">
        <v>111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9"/>
      <c r="V56" s="24"/>
      <c r="W56" s="25"/>
      <c r="X56" s="25"/>
      <c r="Y56" s="26"/>
      <c r="Z56" s="23"/>
      <c r="AA56" s="15"/>
      <c r="AB56" s="15"/>
      <c r="AC56" s="15"/>
      <c r="AD56" s="15"/>
    </row>
    <row r="57" spans="1:30" ht="15" customHeight="1" x14ac:dyDescent="0.2">
      <c r="A57" s="13" t="s">
        <v>3</v>
      </c>
      <c r="B57" s="50" t="s">
        <v>112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  <c r="R57" s="14"/>
      <c r="S57" s="21"/>
      <c r="T57" s="21"/>
      <c r="U57" s="22"/>
      <c r="V57" s="21"/>
      <c r="W57" s="23"/>
      <c r="X57" s="23"/>
      <c r="Y57" s="27"/>
      <c r="Z57" s="23"/>
      <c r="AA57" s="23"/>
      <c r="AB57" s="15"/>
      <c r="AC57" s="15"/>
      <c r="AD57" s="15"/>
    </row>
    <row r="58" spans="1:30" ht="15" customHeight="1" x14ac:dyDescent="0.2">
      <c r="A58" s="16"/>
      <c r="B58" s="6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9"/>
      <c r="R58" s="14"/>
      <c r="S58" s="21"/>
      <c r="T58" s="21"/>
      <c r="U58" s="28"/>
      <c r="V58" s="21"/>
      <c r="W58" s="23"/>
      <c r="X58" s="23"/>
      <c r="Y58" s="27"/>
      <c r="Z58" s="23"/>
      <c r="AA58" s="23"/>
      <c r="AB58" s="15"/>
      <c r="AC58" s="15"/>
      <c r="AD58" s="15"/>
    </row>
    <row r="59" spans="1:30" ht="15" customHeight="1" x14ac:dyDescent="0.2">
      <c r="A59" s="29" t="s">
        <v>15</v>
      </c>
      <c r="B59" s="62" t="s">
        <v>103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14"/>
      <c r="O59" s="14"/>
      <c r="P59" s="14"/>
      <c r="Q59" s="30"/>
      <c r="R59" s="17"/>
      <c r="S59" s="31"/>
      <c r="T59" s="31"/>
      <c r="U59" s="31"/>
      <c r="V59" s="21"/>
      <c r="W59" s="32" t="s">
        <v>102</v>
      </c>
      <c r="X59" s="32"/>
      <c r="Y59" s="33"/>
      <c r="Z59" s="32"/>
      <c r="AA59" s="32"/>
      <c r="AB59" s="32"/>
      <c r="AC59" s="32"/>
      <c r="AD59" s="32"/>
    </row>
    <row r="60" spans="1:30" ht="15" customHeight="1" x14ac:dyDescent="0.2">
      <c r="A60" s="34"/>
      <c r="B60" s="64" t="s">
        <v>107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35"/>
      <c r="O60" s="36"/>
      <c r="P60" s="36"/>
      <c r="Q60" s="37"/>
      <c r="R60" s="14"/>
      <c r="S60" s="21"/>
      <c r="T60" s="21"/>
      <c r="U60" s="21"/>
      <c r="V60" s="21"/>
      <c r="W60" s="57">
        <v>44966</v>
      </c>
      <c r="X60" s="58"/>
      <c r="Y60" s="59"/>
      <c r="Z60" s="52">
        <v>0.41666666666666669</v>
      </c>
      <c r="AA60" s="53"/>
      <c r="AB60" s="53"/>
      <c r="AC60" s="53"/>
    </row>
    <row r="61" spans="1:30" ht="15" customHeight="1" x14ac:dyDescent="0.2">
      <c r="A61" s="38" t="s">
        <v>21</v>
      </c>
      <c r="B61" s="54" t="s">
        <v>65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5"/>
      <c r="N61" s="14"/>
      <c r="O61" s="14"/>
      <c r="P61" s="14"/>
      <c r="Q61" s="14"/>
      <c r="R61" s="14"/>
      <c r="S61" s="21"/>
      <c r="T61" s="21"/>
      <c r="U61" s="21"/>
      <c r="V61" s="21"/>
      <c r="W61" s="32" t="s">
        <v>104</v>
      </c>
      <c r="X61" s="32"/>
      <c r="Y61" s="33"/>
      <c r="Z61" s="32"/>
      <c r="AA61" s="32"/>
      <c r="AB61" s="32"/>
      <c r="AC61" s="32"/>
    </row>
    <row r="62" spans="1:30" ht="15" customHeight="1" x14ac:dyDescent="0.2">
      <c r="A62" s="1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4"/>
      <c r="O62" s="14"/>
      <c r="P62" s="14"/>
      <c r="Q62" s="14"/>
      <c r="R62" s="14"/>
      <c r="S62" s="14"/>
      <c r="T62" s="14"/>
      <c r="U62" s="14"/>
      <c r="V62" s="14"/>
      <c r="W62" s="57">
        <v>44966</v>
      </c>
      <c r="X62" s="58"/>
      <c r="Y62" s="59"/>
      <c r="Z62" s="60">
        <v>0.41666666666666669</v>
      </c>
      <c r="AA62" s="61"/>
      <c r="AB62" s="61"/>
      <c r="AC62" s="61"/>
    </row>
    <row r="63" spans="1:30" ht="15" customHeight="1" x14ac:dyDescent="0.2">
      <c r="A63" s="29">
        <v>6</v>
      </c>
      <c r="B63" s="62" t="s">
        <v>44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3"/>
      <c r="N63" s="35"/>
      <c r="O63" s="36"/>
      <c r="P63" s="36"/>
      <c r="Q63" s="36"/>
      <c r="R63" s="14"/>
      <c r="S63" s="14"/>
      <c r="T63" s="14"/>
      <c r="U63" s="14"/>
      <c r="V63" s="14"/>
      <c r="W63" s="15"/>
      <c r="X63" s="15"/>
      <c r="Y63" s="39"/>
      <c r="Z63" s="15"/>
      <c r="AA63" s="15"/>
      <c r="AB63" s="15"/>
      <c r="AC63" s="15"/>
      <c r="AD63" s="15"/>
    </row>
    <row r="64" spans="1:30" ht="15" customHeight="1" x14ac:dyDescent="0.2">
      <c r="A64" s="34"/>
      <c r="B64" s="64" t="s">
        <v>108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14"/>
      <c r="O64" s="14"/>
      <c r="P64" s="14"/>
      <c r="Q64" s="30"/>
      <c r="R64" s="14"/>
      <c r="S64" s="14"/>
      <c r="T64" s="14"/>
      <c r="U64" s="14"/>
      <c r="V64" s="14"/>
      <c r="W64" s="15"/>
      <c r="X64" s="15"/>
      <c r="Y64" s="39"/>
      <c r="Z64" s="15"/>
      <c r="AA64" s="15"/>
      <c r="AB64" s="15"/>
      <c r="AC64" s="15"/>
      <c r="AD64" s="15"/>
    </row>
    <row r="65" spans="1:30" ht="15" customHeight="1" x14ac:dyDescent="0.2">
      <c r="A65" s="38" t="s">
        <v>34</v>
      </c>
      <c r="B65" s="54" t="s">
        <v>105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14"/>
      <c r="O65" s="14"/>
      <c r="P65" s="14"/>
      <c r="Q65" s="30"/>
      <c r="R65" s="17"/>
      <c r="S65" s="18"/>
      <c r="T65" s="18"/>
      <c r="U65" s="19"/>
      <c r="V65" s="14"/>
      <c r="W65" s="15"/>
      <c r="X65" s="15"/>
      <c r="Y65" s="39"/>
      <c r="Z65" s="15"/>
      <c r="AA65" s="15"/>
      <c r="AB65" s="15"/>
      <c r="AC65" s="15"/>
      <c r="AD65" s="15"/>
    </row>
    <row r="66" spans="1:30" ht="15" customHeight="1" x14ac:dyDescent="0.2">
      <c r="A66" s="16"/>
      <c r="B66" s="47" t="s">
        <v>110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9"/>
      <c r="R66" s="14"/>
      <c r="S66" s="14"/>
      <c r="T66" s="14"/>
      <c r="U66" s="30"/>
      <c r="V66" s="14"/>
      <c r="W66" s="15"/>
      <c r="X66" s="15"/>
      <c r="Y66" s="40"/>
      <c r="Z66" s="15"/>
      <c r="AA66" s="15"/>
      <c r="AB66" s="15"/>
      <c r="AC66" s="15"/>
      <c r="AD66" s="15"/>
    </row>
    <row r="67" spans="1:30" ht="15" customHeight="1" x14ac:dyDescent="0.2">
      <c r="A67" s="20" t="s">
        <v>35</v>
      </c>
      <c r="B67" s="45" t="s">
        <v>64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14"/>
      <c r="S67" s="14"/>
      <c r="T67" s="14"/>
      <c r="U67" s="30"/>
      <c r="V67" s="17"/>
      <c r="W67" s="41"/>
      <c r="X67" s="41"/>
      <c r="Y67" s="41"/>
      <c r="Z67" s="15"/>
      <c r="AA67" s="15"/>
      <c r="AB67" s="15"/>
      <c r="AC67" s="15"/>
      <c r="AD67" s="15"/>
    </row>
    <row r="68" spans="1:30" ht="15" customHeight="1" x14ac:dyDescent="0.2">
      <c r="A68" s="16"/>
      <c r="B68" s="47" t="s">
        <v>111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9"/>
      <c r="V68" s="14"/>
      <c r="W68" s="15"/>
      <c r="X68" s="15"/>
      <c r="Y68" s="15"/>
      <c r="Z68" s="15"/>
      <c r="AA68" s="15"/>
      <c r="AB68" s="15"/>
      <c r="AC68" s="15"/>
      <c r="AD68" s="15"/>
    </row>
    <row r="69" spans="1:30" ht="15" customHeight="1" x14ac:dyDescent="0.2">
      <c r="A69" s="13" t="s">
        <v>46</v>
      </c>
      <c r="B69" s="50" t="s">
        <v>28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1"/>
      <c r="R69" s="14"/>
      <c r="S69" s="14"/>
      <c r="T69" s="14"/>
      <c r="U69" s="37"/>
      <c r="V69" s="14"/>
      <c r="W69" s="15"/>
      <c r="X69" s="15"/>
      <c r="Y69" s="15"/>
      <c r="Z69" s="15"/>
      <c r="AA69" s="15"/>
      <c r="AB69" s="15"/>
      <c r="AC69" s="15"/>
      <c r="AD69" s="15"/>
    </row>
    <row r="70" spans="1:30" ht="15" customHeight="1" x14ac:dyDescent="0.2">
      <c r="A70" s="16"/>
      <c r="B70" s="47" t="s">
        <v>109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9"/>
      <c r="R70" s="17"/>
      <c r="S70" s="18"/>
      <c r="T70" s="18"/>
      <c r="U70" s="18"/>
      <c r="V70" s="14"/>
      <c r="W70" s="15"/>
      <c r="X70" s="15"/>
      <c r="Y70" s="15"/>
      <c r="Z70" s="15"/>
      <c r="AA70" s="42"/>
      <c r="AB70" s="42"/>
      <c r="AC70" s="42"/>
      <c r="AD70" s="42"/>
    </row>
    <row r="71" spans="1:30" ht="15" customHeight="1" x14ac:dyDescent="0.2">
      <c r="A71" s="43" t="s">
        <v>47</v>
      </c>
      <c r="B71" s="45" t="s">
        <v>13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6"/>
      <c r="R71" s="44"/>
      <c r="S71" s="44"/>
      <c r="T71" s="44"/>
      <c r="U71" s="44"/>
      <c r="V71" s="44"/>
      <c r="W71" s="42"/>
      <c r="X71" s="42"/>
      <c r="Y71" s="42"/>
      <c r="Z71" s="42"/>
      <c r="AA71" s="42"/>
      <c r="AB71" s="42"/>
      <c r="AC71" s="42"/>
      <c r="AD71" s="42"/>
    </row>
  </sheetData>
  <sheetProtection selectLockedCells="1"/>
  <mergeCells count="250">
    <mergeCell ref="AB46:AB47"/>
    <mergeCell ref="AB48:AB49"/>
    <mergeCell ref="AB50:AB51"/>
    <mergeCell ref="AB23:AB25"/>
    <mergeCell ref="AB26:AB27"/>
    <mergeCell ref="AB28:AB30"/>
    <mergeCell ref="AB31:AB33"/>
    <mergeCell ref="AB34:AB35"/>
    <mergeCell ref="AB36:AB38"/>
    <mergeCell ref="AB39:AB41"/>
    <mergeCell ref="AB42:AB43"/>
    <mergeCell ref="AB44:AB45"/>
    <mergeCell ref="AP20:AY20"/>
    <mergeCell ref="A17:A19"/>
    <mergeCell ref="B17:D19"/>
    <mergeCell ref="E17:F19"/>
    <mergeCell ref="G17:I19"/>
    <mergeCell ref="J17:AA19"/>
    <mergeCell ref="AP11:AY11"/>
    <mergeCell ref="AP12:AY12"/>
    <mergeCell ref="AP13:AY13"/>
    <mergeCell ref="AP14:AY14"/>
    <mergeCell ref="AP15:AY15"/>
    <mergeCell ref="AP16:AY16"/>
    <mergeCell ref="AP17:AY17"/>
    <mergeCell ref="AP18:AY18"/>
    <mergeCell ref="AP19:AY19"/>
    <mergeCell ref="AD13:AN13"/>
    <mergeCell ref="AD14:AN14"/>
    <mergeCell ref="AD15:AN15"/>
    <mergeCell ref="AD16:AN16"/>
    <mergeCell ref="AD17:AN17"/>
    <mergeCell ref="AD18:AN18"/>
    <mergeCell ref="AD12:AN12"/>
    <mergeCell ref="AB20:AB22"/>
    <mergeCell ref="AS22:AV26"/>
    <mergeCell ref="AO2:AY2"/>
    <mergeCell ref="AP3:AY3"/>
    <mergeCell ref="AP4:AY4"/>
    <mergeCell ref="AP5:AY5"/>
    <mergeCell ref="AP6:AY6"/>
    <mergeCell ref="AP7:AY7"/>
    <mergeCell ref="AP8:AY8"/>
    <mergeCell ref="AP9:AY9"/>
    <mergeCell ref="AP10:AY10"/>
    <mergeCell ref="AC2:AN2"/>
    <mergeCell ref="AD3:AN3"/>
    <mergeCell ref="AD4:AN4"/>
    <mergeCell ref="AD5:AN5"/>
    <mergeCell ref="A1:AA1"/>
    <mergeCell ref="A2:AA2"/>
    <mergeCell ref="B4:I4"/>
    <mergeCell ref="K4:R4"/>
    <mergeCell ref="T4:AA4"/>
    <mergeCell ref="C3:Z3"/>
    <mergeCell ref="AD6:AN6"/>
    <mergeCell ref="C5:I5"/>
    <mergeCell ref="L5:R5"/>
    <mergeCell ref="U5:AA5"/>
    <mergeCell ref="C6:I6"/>
    <mergeCell ref="L6:R6"/>
    <mergeCell ref="U6:AA6"/>
    <mergeCell ref="C13:I13"/>
    <mergeCell ref="B20:D20"/>
    <mergeCell ref="E20:F20"/>
    <mergeCell ref="G20:I20"/>
    <mergeCell ref="J20:AA20"/>
    <mergeCell ref="C8:I8"/>
    <mergeCell ref="L8:R8"/>
    <mergeCell ref="C9:I9"/>
    <mergeCell ref="AD8:AN8"/>
    <mergeCell ref="L9:R9"/>
    <mergeCell ref="U8:AA8"/>
    <mergeCell ref="AD11:AN11"/>
    <mergeCell ref="AD7:AN7"/>
    <mergeCell ref="AD9:AN9"/>
    <mergeCell ref="AD10:AN10"/>
    <mergeCell ref="AD19:AN19"/>
    <mergeCell ref="AD20:AN20"/>
    <mergeCell ref="B24:D24"/>
    <mergeCell ref="E24:F24"/>
    <mergeCell ref="G24:I24"/>
    <mergeCell ref="J24:AA24"/>
    <mergeCell ref="U7:AA7"/>
    <mergeCell ref="B23:D23"/>
    <mergeCell ref="E23:F23"/>
    <mergeCell ref="G23:I23"/>
    <mergeCell ref="J23:AA23"/>
    <mergeCell ref="B21:D21"/>
    <mergeCell ref="E22:F22"/>
    <mergeCell ref="G22:I22"/>
    <mergeCell ref="J22:AA22"/>
    <mergeCell ref="E21:F21"/>
    <mergeCell ref="G21:I21"/>
    <mergeCell ref="J21:AA21"/>
    <mergeCell ref="B22:D22"/>
    <mergeCell ref="C7:I7"/>
    <mergeCell ref="L7:R7"/>
    <mergeCell ref="C14:I14"/>
    <mergeCell ref="C15:I15"/>
    <mergeCell ref="B11:I11"/>
    <mergeCell ref="C12:I12"/>
    <mergeCell ref="J29:AA29"/>
    <mergeCell ref="B27:D27"/>
    <mergeCell ref="E27:F27"/>
    <mergeCell ref="G27:I27"/>
    <mergeCell ref="J27:AA27"/>
    <mergeCell ref="B25:D25"/>
    <mergeCell ref="E25:F25"/>
    <mergeCell ref="G25:I25"/>
    <mergeCell ref="J25:AA25"/>
    <mergeCell ref="B26:D26"/>
    <mergeCell ref="E26:F26"/>
    <mergeCell ref="G26:I26"/>
    <mergeCell ref="J26:AA26"/>
    <mergeCell ref="B34:D34"/>
    <mergeCell ref="E34:F34"/>
    <mergeCell ref="G34:I34"/>
    <mergeCell ref="J34:AA34"/>
    <mergeCell ref="B38:D38"/>
    <mergeCell ref="B28:D28"/>
    <mergeCell ref="E28:F28"/>
    <mergeCell ref="G28:I28"/>
    <mergeCell ref="J28:AA28"/>
    <mergeCell ref="B32:D32"/>
    <mergeCell ref="E32:F32"/>
    <mergeCell ref="G32:I32"/>
    <mergeCell ref="J32:AA32"/>
    <mergeCell ref="B31:D31"/>
    <mergeCell ref="E31:F31"/>
    <mergeCell ref="G31:I31"/>
    <mergeCell ref="J31:AA31"/>
    <mergeCell ref="B30:D30"/>
    <mergeCell ref="E30:F30"/>
    <mergeCell ref="G30:I30"/>
    <mergeCell ref="J30:AA30"/>
    <mergeCell ref="B29:D29"/>
    <mergeCell ref="E29:F29"/>
    <mergeCell ref="G29:I29"/>
    <mergeCell ref="B37:D37"/>
    <mergeCell ref="E37:F37"/>
    <mergeCell ref="G37:I37"/>
    <mergeCell ref="J37:AA37"/>
    <mergeCell ref="B40:D40"/>
    <mergeCell ref="B42:D42"/>
    <mergeCell ref="E42:F42"/>
    <mergeCell ref="B33:D33"/>
    <mergeCell ref="E33:F33"/>
    <mergeCell ref="G33:I33"/>
    <mergeCell ref="J33:AA33"/>
    <mergeCell ref="E40:F40"/>
    <mergeCell ref="G40:I40"/>
    <mergeCell ref="J40:AA40"/>
    <mergeCell ref="B39:D39"/>
    <mergeCell ref="E39:F39"/>
    <mergeCell ref="G39:I39"/>
    <mergeCell ref="J39:AA39"/>
    <mergeCell ref="B36:D36"/>
    <mergeCell ref="E36:F36"/>
    <mergeCell ref="G36:I36"/>
    <mergeCell ref="J36:AA36"/>
    <mergeCell ref="B35:D35"/>
    <mergeCell ref="E35:F35"/>
    <mergeCell ref="B43:D43"/>
    <mergeCell ref="E43:F43"/>
    <mergeCell ref="G43:I43"/>
    <mergeCell ref="B41:D41"/>
    <mergeCell ref="E41:F41"/>
    <mergeCell ref="G41:I41"/>
    <mergeCell ref="J43:AA43"/>
    <mergeCell ref="J41:AA41"/>
    <mergeCell ref="B44:D44"/>
    <mergeCell ref="E44:F44"/>
    <mergeCell ref="G44:I44"/>
    <mergeCell ref="B47:D47"/>
    <mergeCell ref="B50:D50"/>
    <mergeCell ref="G51:I51"/>
    <mergeCell ref="B51:D51"/>
    <mergeCell ref="B45:D45"/>
    <mergeCell ref="E45:F45"/>
    <mergeCell ref="B46:D46"/>
    <mergeCell ref="G45:I45"/>
    <mergeCell ref="G49:I49"/>
    <mergeCell ref="B48:D48"/>
    <mergeCell ref="E48:F48"/>
    <mergeCell ref="G48:I48"/>
    <mergeCell ref="B49:D49"/>
    <mergeCell ref="E38:F38"/>
    <mergeCell ref="G38:I38"/>
    <mergeCell ref="J38:AA38"/>
    <mergeCell ref="G35:I35"/>
    <mergeCell ref="J35:AA35"/>
    <mergeCell ref="J50:AA50"/>
    <mergeCell ref="J49:AA49"/>
    <mergeCell ref="J51:AA51"/>
    <mergeCell ref="E49:F49"/>
    <mergeCell ref="G50:I50"/>
    <mergeCell ref="J45:AA45"/>
    <mergeCell ref="J48:AA48"/>
    <mergeCell ref="E51:F51"/>
    <mergeCell ref="E50:F50"/>
    <mergeCell ref="E46:F46"/>
    <mergeCell ref="G46:I46"/>
    <mergeCell ref="J46:AA46"/>
    <mergeCell ref="J44:AA44"/>
    <mergeCell ref="G42:I42"/>
    <mergeCell ref="J42:AA42"/>
    <mergeCell ref="J47:AA47"/>
    <mergeCell ref="E47:F47"/>
    <mergeCell ref="G47:I47"/>
    <mergeCell ref="AW22:AZ26"/>
    <mergeCell ref="AK27:AN31"/>
    <mergeCell ref="AO27:AR31"/>
    <mergeCell ref="AS27:AV31"/>
    <mergeCell ref="AW27:AZ31"/>
    <mergeCell ref="AC32:AF36"/>
    <mergeCell ref="AG32:AJ36"/>
    <mergeCell ref="AS32:AV36"/>
    <mergeCell ref="AW32:AZ36"/>
    <mergeCell ref="AC22:AF26"/>
    <mergeCell ref="AG22:AJ26"/>
    <mergeCell ref="AK22:AN26"/>
    <mergeCell ref="AO22:AR26"/>
    <mergeCell ref="AC27:AF31"/>
    <mergeCell ref="AG27:AJ31"/>
    <mergeCell ref="AK32:AN36"/>
    <mergeCell ref="AO32:AR36"/>
    <mergeCell ref="B53:Q53"/>
    <mergeCell ref="B54:Q54"/>
    <mergeCell ref="B55:Q55"/>
    <mergeCell ref="B56:U56"/>
    <mergeCell ref="B57:Q57"/>
    <mergeCell ref="B58:Q58"/>
    <mergeCell ref="B59:M59"/>
    <mergeCell ref="B60:M60"/>
    <mergeCell ref="W60:Y60"/>
    <mergeCell ref="B67:Q67"/>
    <mergeCell ref="B68:U68"/>
    <mergeCell ref="B69:Q69"/>
    <mergeCell ref="B70:Q70"/>
    <mergeCell ref="B71:Q71"/>
    <mergeCell ref="Z60:AC60"/>
    <mergeCell ref="B61:M61"/>
    <mergeCell ref="B62:M62"/>
    <mergeCell ref="W62:Y62"/>
    <mergeCell ref="Z62:AC62"/>
    <mergeCell ref="B63:M63"/>
    <mergeCell ref="B64:M64"/>
    <mergeCell ref="B65:M65"/>
    <mergeCell ref="B66:Q66"/>
  </mergeCells>
  <phoneticPr fontId="4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18-4</vt:lpstr>
      <vt:lpstr>'18-4'!Yazdırma_Alanı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2022-12-14T13:29:07Z</cp:lastPrinted>
  <dcterms:created xsi:type="dcterms:W3CDTF">2011-05-09T07:56:47Z</dcterms:created>
  <dcterms:modified xsi:type="dcterms:W3CDTF">2022-12-29T06:31:49Z</dcterms:modified>
</cp:coreProperties>
</file>